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600" windowHeight="11160" activeTab="5"/>
  </bookViews>
  <sheets>
    <sheet name="NFC East" sheetId="2" r:id="rId1"/>
    <sheet name="NFC Central" sheetId="5" r:id="rId2"/>
    <sheet name="NFC West" sheetId="6" r:id="rId3"/>
    <sheet name="AFC East" sheetId="3" r:id="rId4"/>
    <sheet name="AFC Central" sheetId="7" r:id="rId5"/>
    <sheet name="AFC West" sheetId="4" r:id="rId6"/>
    <sheet name="Players of the Week" sheetId="9" r:id="rId7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4" i="6"/>
  <c r="E55" i="2"/>
  <c r="O44" i="4"/>
  <c r="M60" i="2"/>
  <c r="M51"/>
  <c r="D129" i="3"/>
  <c r="D112"/>
  <c r="L30"/>
  <c r="G92" i="9"/>
  <c r="T37" i="2"/>
  <c r="M47" i="6"/>
  <c r="O11" i="4"/>
  <c r="D48" i="7"/>
  <c r="Q92" i="9"/>
  <c r="Q87"/>
  <c r="Q86"/>
  <c r="Q85"/>
  <c r="G87"/>
  <c r="D41" i="5"/>
  <c r="G85" i="9"/>
  <c r="G86"/>
  <c r="P7" i="7"/>
  <c r="E91" i="3"/>
  <c r="D59" i="5"/>
  <c r="E6"/>
  <c r="M39" i="6"/>
  <c r="M40"/>
  <c r="O80" i="7"/>
  <c r="D35" i="4"/>
  <c r="T36" i="2"/>
  <c r="G81" i="9"/>
  <c r="M10" i="3"/>
  <c r="Q74" i="9" l="1"/>
  <c r="D32" i="3"/>
  <c r="Q81" i="9"/>
  <c r="Q75"/>
  <c r="Q63"/>
  <c r="Q64"/>
  <c r="Q65"/>
  <c r="Q70"/>
  <c r="Q76"/>
  <c r="G76"/>
  <c r="G74"/>
  <c r="G75"/>
  <c r="G80"/>
  <c r="E101" i="3"/>
  <c r="D60" i="5"/>
  <c r="D61"/>
  <c r="D62"/>
  <c r="D67" i="4"/>
  <c r="E58"/>
  <c r="E51"/>
  <c r="D88" i="7"/>
  <c r="D47"/>
  <c r="E13" i="4"/>
  <c r="L18" i="3"/>
  <c r="D75" i="5"/>
  <c r="D63"/>
  <c r="E54"/>
  <c r="G70" i="9" l="1"/>
  <c r="G65"/>
  <c r="G63"/>
  <c r="G64"/>
  <c r="N33" i="4" l="1"/>
  <c r="N19"/>
  <c r="L72" i="3" l="1"/>
  <c r="E5" i="4" l="1"/>
  <c r="L29" i="3"/>
  <c r="D33" i="6" l="1"/>
  <c r="E11"/>
  <c r="L29" i="2" l="1"/>
  <c r="D33" i="3"/>
  <c r="G60" i="9" l="1"/>
  <c r="L29" i="6" l="1"/>
  <c r="L69" i="5"/>
  <c r="T35" i="2" l="1"/>
  <c r="T21"/>
  <c r="U12"/>
  <c r="D128" i="3" l="1"/>
  <c r="D111"/>
  <c r="D110"/>
  <c r="L32" i="5" l="1"/>
  <c r="G55" i="9" l="1"/>
  <c r="D82" i="2"/>
  <c r="Q60" i="9" l="1"/>
  <c r="P10" i="7"/>
  <c r="D46"/>
  <c r="D24"/>
  <c r="G95" i="4"/>
  <c r="N32"/>
  <c r="Q55" i="9" l="1"/>
  <c r="Q53"/>
  <c r="Q54"/>
  <c r="O81" i="7"/>
  <c r="G54" i="9" l="1"/>
  <c r="G53"/>
  <c r="D12" i="3" l="1"/>
  <c r="L49"/>
  <c r="L65" i="2"/>
  <c r="D34" i="4"/>
  <c r="O79" i="7" l="1"/>
  <c r="F50" i="9" l="1"/>
  <c r="P45"/>
  <c r="Q43"/>
  <c r="E11" i="2"/>
  <c r="E9"/>
  <c r="D66" i="4"/>
  <c r="D23" i="7" l="1"/>
  <c r="T23"/>
  <c r="G43" i="9" l="1"/>
  <c r="L18" i="6"/>
  <c r="G45" i="9" l="1"/>
  <c r="G44"/>
  <c r="E53" i="5"/>
  <c r="E46"/>
  <c r="P44" i="9" l="1"/>
  <c r="L57" i="5"/>
  <c r="L56"/>
  <c r="M49"/>
  <c r="E12"/>
  <c r="L71" i="3"/>
  <c r="L55"/>
  <c r="L28"/>
  <c r="D62" l="1"/>
  <c r="D127" l="1"/>
  <c r="O31" i="7" l="1"/>
  <c r="D81" i="2" l="1"/>
  <c r="L84"/>
  <c r="L31" i="5" l="1"/>
  <c r="D31" i="3" l="1"/>
  <c r="L91" i="2" l="1"/>
  <c r="D126" i="3"/>
  <c r="D109"/>
  <c r="E93"/>
  <c r="L54"/>
  <c r="L53"/>
  <c r="M46"/>
  <c r="C53" i="7" l="1"/>
  <c r="E13" i="5" l="1"/>
  <c r="D43" i="2"/>
  <c r="D27"/>
  <c r="D20"/>
  <c r="E10"/>
  <c r="E4"/>
  <c r="T34" l="1"/>
  <c r="U11"/>
  <c r="U10"/>
  <c r="U4"/>
  <c r="M5"/>
  <c r="Q33" i="9" l="1"/>
  <c r="G35"/>
  <c r="G33"/>
  <c r="G34"/>
  <c r="D87" i="7"/>
  <c r="D86"/>
  <c r="E61"/>
  <c r="E12" i="4"/>
  <c r="O51"/>
  <c r="E52" i="6" l="1"/>
  <c r="L83" i="2" l="1"/>
  <c r="L68"/>
  <c r="D26" i="6"/>
  <c r="D19"/>
  <c r="E10"/>
  <c r="N31" i="4" l="1"/>
  <c r="D77" i="3" l="1"/>
  <c r="D76"/>
  <c r="D75"/>
  <c r="D74"/>
  <c r="E100"/>
  <c r="E99"/>
  <c r="D41"/>
  <c r="L82" i="2" l="1"/>
  <c r="L81"/>
  <c r="L67"/>
  <c r="M59"/>
  <c r="Q24" i="9" l="1"/>
  <c r="Q23"/>
  <c r="O37" i="2"/>
  <c r="L28"/>
  <c r="E11" i="5" l="1"/>
  <c r="E4"/>
  <c r="L70" i="3"/>
  <c r="L28" i="6" l="1"/>
  <c r="E52" i="5"/>
  <c r="L70" i="6" l="1"/>
  <c r="L69"/>
  <c r="L68"/>
  <c r="O57"/>
  <c r="M46"/>
  <c r="L30" i="5"/>
  <c r="O86" i="2" l="1"/>
  <c r="D42"/>
  <c r="D41"/>
  <c r="D30"/>
  <c r="D19"/>
  <c r="E60" i="7" l="1"/>
  <c r="D32" i="6"/>
  <c r="D31"/>
  <c r="D30"/>
  <c r="O30" i="7" l="1"/>
  <c r="O29"/>
  <c r="D82" i="4"/>
  <c r="D83"/>
  <c r="D84"/>
  <c r="D85"/>
  <c r="D86"/>
  <c r="D87"/>
  <c r="D88"/>
  <c r="G90"/>
  <c r="G93"/>
  <c r="O78" i="7" l="1"/>
  <c r="P50"/>
  <c r="D21" i="4"/>
  <c r="D20"/>
  <c r="D45" i="7" l="1"/>
  <c r="D44"/>
  <c r="D43"/>
  <c r="D22"/>
  <c r="D21"/>
  <c r="E12"/>
  <c r="O10" i="4" l="1"/>
  <c r="O4"/>
  <c r="G20" i="9" l="1"/>
  <c r="G13"/>
  <c r="E57" i="4"/>
  <c r="E11"/>
  <c r="C86" i="3" l="1"/>
  <c r="D61"/>
  <c r="D60"/>
  <c r="Q66"/>
  <c r="L52"/>
  <c r="M45"/>
  <c r="E51" i="6" l="1"/>
  <c r="E45"/>
  <c r="L17" i="5" l="1"/>
  <c r="L16"/>
  <c r="D91" i="2" l="1"/>
  <c r="T20"/>
  <c r="T19"/>
  <c r="U9"/>
  <c r="U35" i="4" l="1"/>
  <c r="U37"/>
  <c r="N30"/>
  <c r="L68" i="5"/>
  <c r="L67"/>
  <c r="O77" i="7" l="1"/>
  <c r="D42"/>
  <c r="E11"/>
  <c r="E4"/>
  <c r="M9" i="6" l="1"/>
  <c r="O28" i="7"/>
  <c r="P4"/>
  <c r="M52" i="2" l="1"/>
  <c r="M13" l="1"/>
  <c r="D74" i="5" l="1"/>
  <c r="D73"/>
  <c r="D72"/>
  <c r="D71"/>
  <c r="D70"/>
  <c r="E51"/>
  <c r="D35"/>
  <c r="D34"/>
  <c r="D33"/>
  <c r="D32"/>
  <c r="D31"/>
  <c r="E10"/>
  <c r="Q4" i="9"/>
  <c r="S39" i="2" l="1"/>
  <c r="T41"/>
  <c r="U8"/>
  <c r="M43" i="5"/>
  <c r="O72"/>
  <c r="L66"/>
  <c r="L65"/>
  <c r="L55"/>
  <c r="L54"/>
  <c r="L53"/>
  <c r="L52"/>
  <c r="L51"/>
  <c r="M42"/>
  <c r="M41"/>
  <c r="M48"/>
  <c r="M47"/>
  <c r="M46"/>
  <c r="M45"/>
  <c r="O27" i="7" l="1"/>
  <c r="O26"/>
  <c r="R34"/>
  <c r="O40"/>
  <c r="O36"/>
  <c r="O17"/>
  <c r="O16"/>
  <c r="O15"/>
  <c r="O14"/>
  <c r="O13"/>
  <c r="O12"/>
  <c r="P9"/>
  <c r="P8"/>
  <c r="P6"/>
  <c r="P3"/>
  <c r="D95"/>
  <c r="D93"/>
  <c r="G90"/>
  <c r="D85"/>
  <c r="D84"/>
  <c r="D83"/>
  <c r="D74"/>
  <c r="D73"/>
  <c r="D72"/>
  <c r="D71"/>
  <c r="D70"/>
  <c r="D69"/>
  <c r="E67"/>
  <c r="E66"/>
  <c r="E65"/>
  <c r="E64"/>
  <c r="E63"/>
  <c r="E59"/>
  <c r="O75" i="5" l="1"/>
  <c r="L75"/>
  <c r="L37" i="2"/>
  <c r="M12"/>
  <c r="M11"/>
  <c r="M10"/>
  <c r="M9"/>
  <c r="O75" i="3"/>
  <c r="L77"/>
  <c r="L69"/>
  <c r="L68"/>
  <c r="L67"/>
  <c r="L66"/>
  <c r="L51"/>
  <c r="L50"/>
  <c r="L48"/>
  <c r="M44"/>
  <c r="M43"/>
  <c r="M42"/>
  <c r="M41"/>
  <c r="M39"/>
  <c r="L27" i="6" l="1"/>
  <c r="O36"/>
  <c r="O34"/>
  <c r="C39"/>
  <c r="D37"/>
  <c r="H44" i="4" l="1"/>
  <c r="H42"/>
  <c r="E4"/>
  <c r="E10"/>
  <c r="Q83"/>
  <c r="Q81"/>
  <c r="G82" i="3" l="1"/>
  <c r="G37" i="5"/>
  <c r="O34"/>
  <c r="L29"/>
  <c r="L28"/>
  <c r="L27"/>
  <c r="L15"/>
  <c r="L14"/>
  <c r="L13"/>
  <c r="L12"/>
  <c r="M9"/>
  <c r="M8"/>
  <c r="M7"/>
  <c r="M6"/>
  <c r="M4"/>
  <c r="M3"/>
  <c r="L38"/>
  <c r="L36"/>
  <c r="D39"/>
  <c r="D30"/>
  <c r="D29"/>
  <c r="D28"/>
  <c r="D20"/>
  <c r="D19"/>
  <c r="D18"/>
  <c r="D17"/>
  <c r="D16"/>
  <c r="D15"/>
  <c r="E9"/>
  <c r="E8"/>
  <c r="E7"/>
  <c r="E3"/>
  <c r="D73" i="3"/>
  <c r="D72"/>
  <c r="D71"/>
  <c r="D84"/>
  <c r="D59"/>
  <c r="D58"/>
  <c r="D57"/>
  <c r="D56"/>
  <c r="E53"/>
  <c r="E52"/>
  <c r="E51"/>
  <c r="E50"/>
  <c r="E47"/>
  <c r="L93" i="2" l="1"/>
  <c r="M93"/>
  <c r="E89"/>
  <c r="E58"/>
  <c r="E57"/>
  <c r="E56"/>
  <c r="E53"/>
  <c r="G131" i="3" l="1"/>
  <c r="D136"/>
  <c r="D134"/>
  <c r="D125"/>
  <c r="D124"/>
  <c r="D123"/>
  <c r="D122"/>
  <c r="D108"/>
  <c r="D107"/>
  <c r="D106"/>
  <c r="D105"/>
  <c r="D104"/>
  <c r="D103"/>
  <c r="E98"/>
  <c r="E97"/>
  <c r="E96"/>
  <c r="E95"/>
  <c r="E92"/>
  <c r="L36"/>
  <c r="L34"/>
  <c r="L27"/>
  <c r="L26"/>
  <c r="L25"/>
  <c r="L24"/>
  <c r="O32"/>
  <c r="L17"/>
  <c r="L16"/>
  <c r="L15"/>
  <c r="L14"/>
  <c r="L13"/>
  <c r="L12"/>
  <c r="M9"/>
  <c r="M8"/>
  <c r="M7"/>
  <c r="M6"/>
  <c r="M3"/>
  <c r="D15" i="2" l="1"/>
  <c r="G53" i="7"/>
  <c r="G56"/>
  <c r="D41"/>
  <c r="D20"/>
  <c r="D19"/>
  <c r="D18"/>
  <c r="D17"/>
  <c r="D16"/>
  <c r="D15"/>
  <c r="E10"/>
  <c r="E9"/>
  <c r="E8"/>
  <c r="E7"/>
  <c r="E6"/>
  <c r="E3"/>
  <c r="M50" i="2" l="1"/>
  <c r="D43" i="3"/>
  <c r="D13"/>
  <c r="D14"/>
  <c r="D15"/>
  <c r="D16"/>
  <c r="D17"/>
  <c r="D18"/>
  <c r="E10"/>
  <c r="E9"/>
  <c r="E8"/>
  <c r="E7"/>
  <c r="E6"/>
  <c r="E3"/>
  <c r="F81" i="5" l="1"/>
  <c r="F79"/>
  <c r="Q87" i="7"/>
  <c r="Q85"/>
  <c r="N77" i="6"/>
  <c r="F80"/>
  <c r="N75"/>
  <c r="F78"/>
  <c r="R83" i="7"/>
  <c r="G77" i="5"/>
  <c r="O76" i="7"/>
  <c r="O75"/>
  <c r="O74"/>
  <c r="O65"/>
  <c r="O64"/>
  <c r="O63"/>
  <c r="O62"/>
  <c r="O61"/>
  <c r="O60"/>
  <c r="O59"/>
  <c r="P57"/>
  <c r="P56"/>
  <c r="P55"/>
  <c r="P54"/>
  <c r="P53"/>
  <c r="P52"/>
  <c r="P49"/>
  <c r="D69" i="5"/>
  <c r="D58"/>
  <c r="D57"/>
  <c r="D56"/>
  <c r="E50"/>
  <c r="E49"/>
  <c r="E48"/>
  <c r="E45"/>
  <c r="E44"/>
  <c r="D30" i="3" l="1"/>
  <c r="N60" i="4" l="1"/>
  <c r="N59"/>
  <c r="D33"/>
  <c r="D19"/>
  <c r="P40" i="9" l="1"/>
  <c r="D65" i="4"/>
  <c r="M58" i="2" l="1"/>
  <c r="F40" i="9" l="1"/>
  <c r="D80" i="2"/>
  <c r="T31"/>
  <c r="L26" l="1"/>
  <c r="L19"/>
  <c r="D38"/>
  <c r="P35" i="9" l="1"/>
  <c r="P34"/>
  <c r="D29" i="3" l="1"/>
  <c r="E9" i="6" l="1"/>
  <c r="E4"/>
  <c r="E6"/>
  <c r="D69" l="1"/>
  <c r="D71"/>
  <c r="L67"/>
  <c r="D64" i="4" l="1"/>
  <c r="E54"/>
  <c r="D17" i="2" l="1"/>
  <c r="N71" i="4" l="1"/>
  <c r="L21" i="2" l="1"/>
  <c r="L20"/>
  <c r="M7"/>
  <c r="M4"/>
  <c r="D79"/>
  <c r="D78"/>
  <c r="P30" i="9" l="1"/>
  <c r="L17" i="6" l="1"/>
  <c r="G25" i="9" l="1"/>
  <c r="D28" i="6"/>
  <c r="D18"/>
  <c r="D74"/>
  <c r="G23" i="9" l="1"/>
  <c r="G24"/>
  <c r="L78" i="2" l="1"/>
  <c r="T33"/>
  <c r="T32"/>
  <c r="U7"/>
  <c r="P25" i="9" l="1"/>
  <c r="O48" i="4" l="1"/>
  <c r="D28" i="3" l="1"/>
  <c r="D77" i="2" l="1"/>
  <c r="D66"/>
  <c r="D65"/>
  <c r="E59"/>
  <c r="Q13" i="9" l="1"/>
  <c r="P20" l="1"/>
  <c r="T18" i="2"/>
  <c r="T17"/>
  <c r="L25"/>
  <c r="L24"/>
  <c r="L23"/>
  <c r="D37" l="1"/>
  <c r="D36"/>
  <c r="D39"/>
  <c r="D18"/>
  <c r="E8"/>
  <c r="L79"/>
  <c r="L77"/>
  <c r="N72" i="4" l="1"/>
  <c r="N75"/>
  <c r="N58"/>
  <c r="O50"/>
  <c r="N29"/>
  <c r="O9"/>
  <c r="O8"/>
  <c r="O7"/>
  <c r="G15" i="9" l="1"/>
  <c r="D73" i="6"/>
  <c r="D60"/>
  <c r="D61"/>
  <c r="D59"/>
  <c r="L25"/>
  <c r="L16"/>
  <c r="M10"/>
  <c r="M4"/>
  <c r="P15" i="9" l="1"/>
  <c r="P14"/>
  <c r="E55" i="4"/>
  <c r="E56"/>
  <c r="E50"/>
  <c r="D31"/>
  <c r="D30"/>
  <c r="D29"/>
  <c r="E9"/>
  <c r="G14" i="9" l="1"/>
  <c r="D29" i="6" l="1"/>
  <c r="L66"/>
  <c r="L65"/>
  <c r="M45"/>
  <c r="G3" i="9" l="1"/>
  <c r="P10"/>
  <c r="P5"/>
  <c r="Q3"/>
  <c r="F10"/>
  <c r="F5"/>
  <c r="G4"/>
  <c r="D72" i="6" l="1"/>
  <c r="D70"/>
  <c r="E50"/>
  <c r="L64"/>
  <c r="L55"/>
  <c r="L54"/>
  <c r="L53"/>
  <c r="O73" l="1"/>
  <c r="L63"/>
  <c r="L52"/>
  <c r="L51"/>
  <c r="L50"/>
  <c r="L49"/>
  <c r="M44"/>
  <c r="M43"/>
  <c r="M42"/>
  <c r="G76"/>
  <c r="D68"/>
  <c r="D58"/>
  <c r="D57"/>
  <c r="D56"/>
  <c r="D55"/>
  <c r="D54"/>
  <c r="E49"/>
  <c r="E48"/>
  <c r="E47"/>
  <c r="E44"/>
  <c r="O31" l="1"/>
  <c r="G35"/>
  <c r="L26"/>
  <c r="L24"/>
  <c r="L15"/>
  <c r="L13"/>
  <c r="L12"/>
  <c r="M8"/>
  <c r="M7"/>
  <c r="M6"/>
  <c r="M3"/>
  <c r="D17"/>
  <c r="E8"/>
  <c r="D27"/>
  <c r="D16"/>
  <c r="D15"/>
  <c r="D14"/>
  <c r="D13"/>
  <c r="E7"/>
  <c r="E3"/>
  <c r="N74" i="4" l="1"/>
  <c r="N54"/>
  <c r="N53"/>
  <c r="O49"/>
  <c r="Q77"/>
  <c r="N73"/>
  <c r="N70"/>
  <c r="N57"/>
  <c r="N56"/>
  <c r="N55"/>
  <c r="O47"/>
  <c r="O46"/>
  <c r="T30" i="2" l="1"/>
  <c r="W44"/>
  <c r="T16"/>
  <c r="T15"/>
  <c r="T14"/>
  <c r="U6"/>
  <c r="U3"/>
  <c r="L66" l="1"/>
  <c r="M57"/>
  <c r="L80"/>
  <c r="L64"/>
  <c r="L63"/>
  <c r="L62"/>
  <c r="M56"/>
  <c r="M55"/>
  <c r="M54"/>
  <c r="D64"/>
  <c r="G84"/>
  <c r="D76"/>
  <c r="D63"/>
  <c r="D62"/>
  <c r="D61"/>
  <c r="E52"/>
  <c r="E49" i="4" l="1"/>
  <c r="E53"/>
  <c r="D60"/>
  <c r="D61"/>
  <c r="D62"/>
  <c r="D63"/>
  <c r="Q35"/>
  <c r="N28"/>
  <c r="N18"/>
  <c r="N17"/>
  <c r="N16"/>
  <c r="N15"/>
  <c r="N14"/>
  <c r="N13"/>
  <c r="O6"/>
  <c r="O3"/>
  <c r="G40" l="1"/>
  <c r="D32"/>
  <c r="D18"/>
  <c r="D17"/>
  <c r="D16"/>
  <c r="D15"/>
  <c r="E8"/>
  <c r="E7"/>
  <c r="E3"/>
  <c r="G38" i="3"/>
  <c r="D27"/>
  <c r="L18" i="2" l="1"/>
  <c r="L15"/>
  <c r="M8"/>
  <c r="O40"/>
  <c r="L27"/>
  <c r="L17"/>
  <c r="L16"/>
  <c r="M3"/>
  <c r="G46"/>
  <c r="D40"/>
  <c r="D16"/>
  <c r="D14"/>
  <c r="D13"/>
  <c r="E7"/>
  <c r="E3"/>
  <c r="E6"/>
</calcChain>
</file>

<file path=xl/sharedStrings.xml><?xml version="1.0" encoding="utf-8"?>
<sst xmlns="http://schemas.openxmlformats.org/spreadsheetml/2006/main" count="2519" uniqueCount="556">
  <si>
    <t>Philadelphia Eagles</t>
  </si>
  <si>
    <t>Passing</t>
  </si>
  <si>
    <t>Att</t>
  </si>
  <si>
    <t>Comp</t>
  </si>
  <si>
    <t>Yds</t>
  </si>
  <si>
    <t>TDs</t>
  </si>
  <si>
    <t>Pct</t>
  </si>
  <si>
    <t xml:space="preserve">TDs </t>
  </si>
  <si>
    <t>Int</t>
  </si>
  <si>
    <t>Rushing</t>
  </si>
  <si>
    <t>Tds</t>
  </si>
  <si>
    <t>YPC</t>
  </si>
  <si>
    <t>Receiving</t>
  </si>
  <si>
    <t>Rec</t>
  </si>
  <si>
    <t>APR</t>
  </si>
  <si>
    <t>Returns</t>
  </si>
  <si>
    <t>Rtns</t>
  </si>
  <si>
    <t>Plays</t>
  </si>
  <si>
    <t>APP</t>
  </si>
  <si>
    <t>Dallas Cowboys</t>
  </si>
  <si>
    <t>Yds From Scrim.</t>
  </si>
  <si>
    <t>New England Patriots</t>
  </si>
  <si>
    <t>San Diego Chargers</t>
  </si>
  <si>
    <t>Minnesota Vikings</t>
  </si>
  <si>
    <t>Detroit Lions</t>
  </si>
  <si>
    <t>Jones</t>
  </si>
  <si>
    <t xml:space="preserve"> </t>
  </si>
  <si>
    <t>Denver Broncos</t>
  </si>
  <si>
    <t>L.A. Raiders</t>
  </si>
  <si>
    <t>Plunkett</t>
  </si>
  <si>
    <t>Washington Redskins</t>
  </si>
  <si>
    <t>St. Louis Cardinals</t>
  </si>
  <si>
    <t>Anderson</t>
  </si>
  <si>
    <t>New York Jets</t>
  </si>
  <si>
    <t>Miami Dolphins</t>
  </si>
  <si>
    <t>New York Giants</t>
  </si>
  <si>
    <t>Chicago Bears</t>
  </si>
  <si>
    <t>Smith</t>
  </si>
  <si>
    <t>Kansas City Chiefs</t>
  </si>
  <si>
    <t>Sacks</t>
  </si>
  <si>
    <t>Inter.</t>
  </si>
  <si>
    <t>New Orleans Saints</t>
  </si>
  <si>
    <t>Yds.</t>
  </si>
  <si>
    <t>Los Angeles Rams</t>
  </si>
  <si>
    <t>Farmer</t>
  </si>
  <si>
    <t>Buffalo Bills</t>
  </si>
  <si>
    <t>Butler</t>
  </si>
  <si>
    <t>Baltimore Colts</t>
  </si>
  <si>
    <t>Cincinnati Bengals</t>
  </si>
  <si>
    <t>Cleveland Browns</t>
  </si>
  <si>
    <t>Houston Oilers</t>
  </si>
  <si>
    <t>Pittsburgh Steelers</t>
  </si>
  <si>
    <t>Bradshaw</t>
  </si>
  <si>
    <t>Malone</t>
  </si>
  <si>
    <t>San Francisco 49ers</t>
  </si>
  <si>
    <t>Atlanta Falcons</t>
  </si>
  <si>
    <t>Green Bay Packers</t>
  </si>
  <si>
    <t>NFC</t>
  </si>
  <si>
    <t>AFC</t>
  </si>
  <si>
    <t>QB</t>
  </si>
  <si>
    <t>RB</t>
  </si>
  <si>
    <t>LB</t>
  </si>
  <si>
    <t>OL</t>
  </si>
  <si>
    <t>DL</t>
  </si>
  <si>
    <t>DB</t>
  </si>
  <si>
    <t>SpTm</t>
  </si>
  <si>
    <t>Name</t>
  </si>
  <si>
    <t>Team</t>
  </si>
  <si>
    <t>Blck Punt</t>
  </si>
  <si>
    <t>REC</t>
  </si>
  <si>
    <t>Rtn</t>
  </si>
  <si>
    <t>No.</t>
  </si>
  <si>
    <t>Pearson</t>
  </si>
  <si>
    <t>Round 1</t>
  </si>
  <si>
    <t>Round 2</t>
  </si>
  <si>
    <t>Round 3</t>
  </si>
  <si>
    <t xml:space="preserve">Inter. </t>
  </si>
  <si>
    <t>Rtn Yds</t>
  </si>
  <si>
    <t>Douglass</t>
  </si>
  <si>
    <t>No</t>
  </si>
  <si>
    <t>Round 4</t>
  </si>
  <si>
    <t>Blckd Kick</t>
  </si>
  <si>
    <t>Scott</t>
  </si>
  <si>
    <t>Concannon</t>
  </si>
  <si>
    <t>Pinder</t>
  </si>
  <si>
    <t>Grabowski</t>
  </si>
  <si>
    <t>Shy</t>
  </si>
  <si>
    <t>Gordon</t>
  </si>
  <si>
    <t>Wallace</t>
  </si>
  <si>
    <t>Staley</t>
  </si>
  <si>
    <t>Fuqua</t>
  </si>
  <si>
    <t>Shanklin</t>
  </si>
  <si>
    <t>Brodie</t>
  </si>
  <si>
    <t>Berry</t>
  </si>
  <si>
    <t>Williard</t>
  </si>
  <si>
    <t>Wichter</t>
  </si>
  <si>
    <t>G Washington</t>
  </si>
  <si>
    <t>V Washington</t>
  </si>
  <si>
    <t>Chesson</t>
  </si>
  <si>
    <t>Burrow</t>
  </si>
  <si>
    <t>Van Note</t>
  </si>
  <si>
    <t>Humphries</t>
  </si>
  <si>
    <t>Punts</t>
  </si>
  <si>
    <t>Avg</t>
  </si>
  <si>
    <t>FG Att</t>
  </si>
  <si>
    <t>FG Made</t>
  </si>
  <si>
    <t>Lamonica</t>
  </si>
  <si>
    <t>Banasak</t>
  </si>
  <si>
    <t>Hubbard</t>
  </si>
  <si>
    <t>Biletnikoff</t>
  </si>
  <si>
    <t>Sherman</t>
  </si>
  <si>
    <t>TD</t>
  </si>
  <si>
    <t>Davidson</t>
  </si>
  <si>
    <t>Garrett</t>
  </si>
  <si>
    <t>Nance</t>
  </si>
  <si>
    <t>Vataha</t>
  </si>
  <si>
    <t>Sellers</t>
  </si>
  <si>
    <t>Beer</t>
  </si>
  <si>
    <t>Weisacosky</t>
  </si>
  <si>
    <t>Rowe</t>
  </si>
  <si>
    <t xml:space="preserve">Fumbles </t>
  </si>
  <si>
    <t>Lost</t>
  </si>
  <si>
    <t>Carter</t>
  </si>
  <si>
    <t>Robinson</t>
  </si>
  <si>
    <t>Phillips</t>
  </si>
  <si>
    <t>Johnson</t>
  </si>
  <si>
    <t>Willis</t>
  </si>
  <si>
    <t>Myers</t>
  </si>
  <si>
    <t>Coslett</t>
  </si>
  <si>
    <t>Trumpy</t>
  </si>
  <si>
    <t>Avery</t>
  </si>
  <si>
    <t>Parrish</t>
  </si>
  <si>
    <t>Safties</t>
  </si>
  <si>
    <t>Blkd Punts</t>
  </si>
  <si>
    <t>Blkd FGs</t>
  </si>
  <si>
    <t xml:space="preserve">No </t>
  </si>
  <si>
    <t>Bergey</t>
  </si>
  <si>
    <t>Liske</t>
  </si>
  <si>
    <t>Bougess</t>
  </si>
  <si>
    <t>Bull</t>
  </si>
  <si>
    <t>Ballman</t>
  </si>
  <si>
    <t>Carmichael</t>
  </si>
  <si>
    <t>Jackson</t>
  </si>
  <si>
    <t>Blkd</t>
  </si>
  <si>
    <t>Namath</t>
  </si>
  <si>
    <t>Boozer</t>
  </si>
  <si>
    <t>Riggins</t>
  </si>
  <si>
    <t>Snell</t>
  </si>
  <si>
    <t>Maynard</t>
  </si>
  <si>
    <t>Bell</t>
  </si>
  <si>
    <t>Caster</t>
  </si>
  <si>
    <t>Cheyunski</t>
  </si>
  <si>
    <t>Unitas</t>
  </si>
  <si>
    <t>Matte</t>
  </si>
  <si>
    <t>Bulaich</t>
  </si>
  <si>
    <t>Nottingham</t>
  </si>
  <si>
    <t>Perkins</t>
  </si>
  <si>
    <t>May</t>
  </si>
  <si>
    <t>Curtis</t>
  </si>
  <si>
    <t>Volk</t>
  </si>
  <si>
    <t>Havrilak</t>
  </si>
  <si>
    <t>Hinton</t>
  </si>
  <si>
    <t>Kilmer</t>
  </si>
  <si>
    <t>Jurgenson</t>
  </si>
  <si>
    <t>Hart</t>
  </si>
  <si>
    <t>Brown</t>
  </si>
  <si>
    <t>Harraway</t>
  </si>
  <si>
    <t>Taylor</t>
  </si>
  <si>
    <t>Lane</t>
  </si>
  <si>
    <t>Edwards</t>
  </si>
  <si>
    <t>Gray</t>
  </si>
  <si>
    <t>Jefferson</t>
  </si>
  <si>
    <t>Duncan</t>
  </si>
  <si>
    <t>Horn</t>
  </si>
  <si>
    <t>Little</t>
  </si>
  <si>
    <t>Gehrke</t>
  </si>
  <si>
    <t>Masters</t>
  </si>
  <si>
    <t>Mitchell</t>
  </si>
  <si>
    <t>Blkd Punt</t>
  </si>
  <si>
    <t>Griese</t>
  </si>
  <si>
    <t>Kiick</t>
  </si>
  <si>
    <t>Csonka</t>
  </si>
  <si>
    <t>Fleming</t>
  </si>
  <si>
    <t>Twilley</t>
  </si>
  <si>
    <t>Cuozzo</t>
  </si>
  <si>
    <t>Osborne</t>
  </si>
  <si>
    <t>Grim</t>
  </si>
  <si>
    <t>Washington</t>
  </si>
  <si>
    <t>Voight</t>
  </si>
  <si>
    <t>West</t>
  </si>
  <si>
    <t>Hilgenberg</t>
  </si>
  <si>
    <t>Landry</t>
  </si>
  <si>
    <t>Munson</t>
  </si>
  <si>
    <t>Owens</t>
  </si>
  <si>
    <t>McCullouch</t>
  </si>
  <si>
    <t>Walton</t>
  </si>
  <si>
    <t>Jessie</t>
  </si>
  <si>
    <t>Dawson</t>
  </si>
  <si>
    <t>Podolak</t>
  </si>
  <si>
    <t>Hayes</t>
  </si>
  <si>
    <t>McVea</t>
  </si>
  <si>
    <t>Wright</t>
  </si>
  <si>
    <t>Adamle</t>
  </si>
  <si>
    <t>Hadl</t>
  </si>
  <si>
    <t>Queen</t>
  </si>
  <si>
    <t>Garrison</t>
  </si>
  <si>
    <t>Parks</t>
  </si>
  <si>
    <t>Babich</t>
  </si>
  <si>
    <t>Manning</t>
  </si>
  <si>
    <t>Gresham</t>
  </si>
  <si>
    <t>Strong</t>
  </si>
  <si>
    <t>Abramowitz</t>
  </si>
  <si>
    <t>Dodd</t>
  </si>
  <si>
    <t>Neal</t>
  </si>
  <si>
    <t>Flanagan</t>
  </si>
  <si>
    <t>Gabriel</t>
  </si>
  <si>
    <t>Ellison</t>
  </si>
  <si>
    <t>Josephson</t>
  </si>
  <si>
    <t>Rentzel</t>
  </si>
  <si>
    <t>Snow</t>
  </si>
  <si>
    <t>Alexander</t>
  </si>
  <si>
    <t>Klein</t>
  </si>
  <si>
    <t>Shaw</t>
  </si>
  <si>
    <t>Simpson</t>
  </si>
  <si>
    <t>Braxton</t>
  </si>
  <si>
    <t>Moses</t>
  </si>
  <si>
    <t>White</t>
  </si>
  <si>
    <t>Chandler</t>
  </si>
  <si>
    <t>Wyatt</t>
  </si>
  <si>
    <t>Morton</t>
  </si>
  <si>
    <t>Staubach</t>
  </si>
  <si>
    <t>Thomas</t>
  </si>
  <si>
    <t>Hill</t>
  </si>
  <si>
    <t>Allworth</t>
  </si>
  <si>
    <t>Harris</t>
  </si>
  <si>
    <t>Lewis</t>
  </si>
  <si>
    <t>Pastorini</t>
  </si>
  <si>
    <t>Campbell</t>
  </si>
  <si>
    <t>Holmes</t>
  </si>
  <si>
    <t>Joiner</t>
  </si>
  <si>
    <t>Nelson</t>
  </si>
  <si>
    <t>B. Scott</t>
  </si>
  <si>
    <t>Kelly</t>
  </si>
  <si>
    <t>Hooker</t>
  </si>
  <si>
    <t>Collins</t>
  </si>
  <si>
    <t>Hunter</t>
  </si>
  <si>
    <t>Starr</t>
  </si>
  <si>
    <t>Brockington</t>
  </si>
  <si>
    <t>Spilis</t>
  </si>
  <si>
    <t>McGeorge</t>
  </si>
  <si>
    <t>Ellis</t>
  </si>
  <si>
    <t>Tarkenton</t>
  </si>
  <si>
    <t>Duhon</t>
  </si>
  <si>
    <t>Tucker</t>
  </si>
  <si>
    <t>McNeil</t>
  </si>
  <si>
    <t>St. Louis</t>
  </si>
  <si>
    <t>Atlanta</t>
  </si>
  <si>
    <t>Dallas</t>
  </si>
  <si>
    <t>Cincinnati</t>
  </si>
  <si>
    <t>Green</t>
  </si>
  <si>
    <t>Buffalo</t>
  </si>
  <si>
    <t>Bowman</t>
  </si>
  <si>
    <t>Green Bay</t>
  </si>
  <si>
    <t>Houston</t>
  </si>
  <si>
    <t>Pittsburgh</t>
  </si>
  <si>
    <t xml:space="preserve">Ellis </t>
  </si>
  <si>
    <t>1 Int</t>
  </si>
  <si>
    <t>7 yds</t>
  </si>
  <si>
    <t xml:space="preserve">Dodd </t>
  </si>
  <si>
    <t>New Orleans</t>
  </si>
  <si>
    <t>Lucci</t>
  </si>
  <si>
    <t>Detroit</t>
  </si>
  <si>
    <t>Reid</t>
  </si>
  <si>
    <t>Olsen</t>
  </si>
  <si>
    <t>Los Angeles</t>
  </si>
  <si>
    <t xml:space="preserve">Avery </t>
  </si>
  <si>
    <t>Reed</t>
  </si>
  <si>
    <t>Rossovich</t>
  </si>
  <si>
    <t>Reeves</t>
  </si>
  <si>
    <t>Zabel</t>
  </si>
  <si>
    <t>Waters</t>
  </si>
  <si>
    <t>Adderly</t>
  </si>
  <si>
    <t>Gilliam</t>
  </si>
  <si>
    <t>Baker</t>
  </si>
  <si>
    <t>Phipps</t>
  </si>
  <si>
    <t>Gregory</t>
  </si>
  <si>
    <t>Andrews</t>
  </si>
  <si>
    <t>Morin</t>
  </si>
  <si>
    <t>Mackey</t>
  </si>
  <si>
    <t>Riley</t>
  </si>
  <si>
    <t>Dale</t>
  </si>
  <si>
    <t>Harrison</t>
  </si>
  <si>
    <t>Thompson</t>
  </si>
  <si>
    <t>Simmons</t>
  </si>
  <si>
    <t>Fredrickson</t>
  </si>
  <si>
    <t>Hermann</t>
  </si>
  <si>
    <t>BLKD</t>
  </si>
  <si>
    <t>Pottios</t>
  </si>
  <si>
    <t>Talbert</t>
  </si>
  <si>
    <t>Dowler</t>
  </si>
  <si>
    <t>Jesse</t>
  </si>
  <si>
    <t>Sanders</t>
  </si>
  <si>
    <t>LeBeau</t>
  </si>
  <si>
    <t>2 Sacks</t>
  </si>
  <si>
    <t xml:space="preserve">Little </t>
  </si>
  <si>
    <t>Denver</t>
  </si>
  <si>
    <t>NY Jets</t>
  </si>
  <si>
    <t>Stroud</t>
  </si>
  <si>
    <t>Rtn Blkd Punt</t>
  </si>
  <si>
    <t>Lanier</t>
  </si>
  <si>
    <t>Lynch</t>
  </si>
  <si>
    <t>KC</t>
  </si>
  <si>
    <t>Rock</t>
  </si>
  <si>
    <t>Spurrier</t>
  </si>
  <si>
    <t>Cunningham</t>
  </si>
  <si>
    <t>Kwalick</t>
  </si>
  <si>
    <t>Vanderbundt</t>
  </si>
  <si>
    <t>Briscoe</t>
  </si>
  <si>
    <t>Morris</t>
  </si>
  <si>
    <t>Warfield</t>
  </si>
  <si>
    <t>Montgomery</t>
  </si>
  <si>
    <t>Levias</t>
  </si>
  <si>
    <t>Stabler</t>
  </si>
  <si>
    <t>Davis</t>
  </si>
  <si>
    <t>Thoms</t>
  </si>
  <si>
    <t>Bethea</t>
  </si>
  <si>
    <t>McDole</t>
  </si>
  <si>
    <t>Miami</t>
  </si>
  <si>
    <t>Philadelphia</t>
  </si>
  <si>
    <t>Ramsey</t>
  </si>
  <si>
    <t>Myrtle</t>
  </si>
  <si>
    <t>VanHuesen</t>
  </si>
  <si>
    <t>Fum Rec</t>
  </si>
  <si>
    <t>Fumbles</t>
  </si>
  <si>
    <t>Upshaw</t>
  </si>
  <si>
    <t>Stenerud</t>
  </si>
  <si>
    <t>Wilson</t>
  </si>
  <si>
    <t>Dressler</t>
  </si>
  <si>
    <t>Crabtree</t>
  </si>
  <si>
    <t>Beauchamp</t>
  </si>
  <si>
    <t>Fest</t>
  </si>
  <si>
    <t>Norman</t>
  </si>
  <si>
    <t>Barnes</t>
  </si>
  <si>
    <t>Hanratty</t>
  </si>
  <si>
    <t>Bleier</t>
  </si>
  <si>
    <t>Adams</t>
  </si>
  <si>
    <t>Hamm</t>
  </si>
  <si>
    <t>yds</t>
  </si>
  <si>
    <t>1 Blckd (27)</t>
  </si>
  <si>
    <t>Pitts</t>
  </si>
  <si>
    <t>Snidow</t>
  </si>
  <si>
    <t>Ford</t>
  </si>
  <si>
    <t>Newland</t>
  </si>
  <si>
    <t>Dickey</t>
  </si>
  <si>
    <t>Beirne</t>
  </si>
  <si>
    <t>Hardeman</t>
  </si>
  <si>
    <t>Hawkins</t>
  </si>
  <si>
    <t>Porter</t>
  </si>
  <si>
    <t>McCollouch</t>
  </si>
  <si>
    <t>Wages</t>
  </si>
  <si>
    <t>Curran</t>
  </si>
  <si>
    <t>Elmendorf</t>
  </si>
  <si>
    <t>Stratton</t>
  </si>
  <si>
    <t>Young</t>
  </si>
  <si>
    <t>James</t>
  </si>
  <si>
    <t>(Blkd FG)</t>
  </si>
  <si>
    <t>Blkd FG</t>
  </si>
  <si>
    <t>Lee</t>
  </si>
  <si>
    <t>Sistrunk</t>
  </si>
  <si>
    <t>Hanburger</t>
  </si>
  <si>
    <t>Malinchak</t>
  </si>
  <si>
    <t>Brupbacher</t>
  </si>
  <si>
    <t>Chicago</t>
  </si>
  <si>
    <t xml:space="preserve">Malinchak </t>
  </si>
  <si>
    <t>Cleveland</t>
  </si>
  <si>
    <t>Oakland</t>
  </si>
  <si>
    <t>Roland</t>
  </si>
  <si>
    <t>D Williams</t>
  </si>
  <si>
    <t>C Williams</t>
  </si>
  <si>
    <t>Athas</t>
  </si>
  <si>
    <t>O Brown</t>
  </si>
  <si>
    <t>Blocked Punts</t>
  </si>
  <si>
    <t>Rucker</t>
  </si>
  <si>
    <t>McCauley</t>
  </si>
  <si>
    <t>Fernandez</t>
  </si>
  <si>
    <t>Buoniconti</t>
  </si>
  <si>
    <t>Baltimore</t>
  </si>
  <si>
    <t>Hilton</t>
  </si>
  <si>
    <t>Schmidt</t>
  </si>
  <si>
    <t>Chester</t>
  </si>
  <si>
    <t>Forsberg</t>
  </si>
  <si>
    <t>Tatum</t>
  </si>
  <si>
    <t>Stallings</t>
  </si>
  <si>
    <t>Schreiber</t>
  </si>
  <si>
    <t>B Taylor</t>
  </si>
  <si>
    <t>Otis</t>
  </si>
  <si>
    <t>Marsalis</t>
  </si>
  <si>
    <t>Biggs</t>
  </si>
  <si>
    <t>Pettibon</t>
  </si>
  <si>
    <t>Fischer</t>
  </si>
  <si>
    <t>Pritchard</t>
  </si>
  <si>
    <t>Webster</t>
  </si>
  <si>
    <t>Burrough</t>
  </si>
  <si>
    <t>PI</t>
  </si>
  <si>
    <t>3 Sacks</t>
  </si>
  <si>
    <t>1 TD</t>
  </si>
  <si>
    <t>Hauss</t>
  </si>
  <si>
    <t>Ra. Johnson</t>
  </si>
  <si>
    <t>Arrington</t>
  </si>
  <si>
    <t>Woodeshick</t>
  </si>
  <si>
    <t>Walik</t>
  </si>
  <si>
    <t>Page</t>
  </si>
  <si>
    <t>Larsen</t>
  </si>
  <si>
    <t>Sharockman</t>
  </si>
  <si>
    <t>Stanfill</t>
  </si>
  <si>
    <t>Keuchenberg</t>
  </si>
  <si>
    <t>Swift</t>
  </si>
  <si>
    <t>1 Sack</t>
  </si>
  <si>
    <t>Patrick</t>
  </si>
  <si>
    <t>BChandler</t>
  </si>
  <si>
    <t>EChandler</t>
  </si>
  <si>
    <t>Allen</t>
  </si>
  <si>
    <t>Cowlings</t>
  </si>
  <si>
    <t>Morrall</t>
  </si>
  <si>
    <t>Hendricks</t>
  </si>
  <si>
    <t>Round 5</t>
  </si>
  <si>
    <t>Round 6</t>
  </si>
  <si>
    <t>Round 7</t>
  </si>
  <si>
    <t>Turner</t>
  </si>
  <si>
    <t>(Season long 54 yarder)</t>
  </si>
  <si>
    <t>Hicks</t>
  </si>
  <si>
    <t>Farasopolous</t>
  </si>
  <si>
    <t>Yarborough</t>
  </si>
  <si>
    <t>Williams</t>
  </si>
  <si>
    <t>Stovall</t>
  </si>
  <si>
    <t>Vactor</t>
  </si>
  <si>
    <t>Sumner</t>
  </si>
  <si>
    <t>Files</t>
  </si>
  <si>
    <t>Logan</t>
  </si>
  <si>
    <t>Stukes</t>
  </si>
  <si>
    <t>Mandich</t>
  </si>
  <si>
    <t>Hampton</t>
  </si>
  <si>
    <t>Nitschke</t>
  </si>
  <si>
    <t>Matthews</t>
  </si>
  <si>
    <t>Hand</t>
  </si>
  <si>
    <t>R.Taylor</t>
  </si>
  <si>
    <t>Nix</t>
  </si>
  <si>
    <t>San Francisco</t>
  </si>
  <si>
    <t>Boyette</t>
  </si>
  <si>
    <t>Ditka</t>
  </si>
  <si>
    <t>Brezina</t>
  </si>
  <si>
    <t>Chomyszak</t>
  </si>
  <si>
    <t>Oats</t>
  </si>
  <si>
    <t>Villipiano</t>
  </si>
  <si>
    <t>Atkinson</t>
  </si>
  <si>
    <t>Blk FG</t>
  </si>
  <si>
    <t>Blk Punt</t>
  </si>
  <si>
    <t>Hermerling</t>
  </si>
  <si>
    <t>New Eng</t>
  </si>
  <si>
    <t>Greenwood</t>
  </si>
  <si>
    <t>Staggers</t>
  </si>
  <si>
    <t>Greer</t>
  </si>
  <si>
    <t>Schmeising</t>
  </si>
  <si>
    <t>Billingsley</t>
  </si>
  <si>
    <t>Irons</t>
  </si>
  <si>
    <t>Carpentar</t>
  </si>
  <si>
    <t>Howell</t>
  </si>
  <si>
    <t>McKay</t>
  </si>
  <si>
    <t>Hunburger</t>
  </si>
  <si>
    <t>Buchanan</t>
  </si>
  <si>
    <t>Naumoff</t>
  </si>
  <si>
    <t>Walker</t>
  </si>
  <si>
    <t>Barney</t>
  </si>
  <si>
    <t>Weger</t>
  </si>
  <si>
    <t>Eller</t>
  </si>
  <si>
    <t>O'Brien</t>
  </si>
  <si>
    <t>Morrison</t>
  </si>
  <si>
    <t>Pernell</t>
  </si>
  <si>
    <t>Peay</t>
  </si>
  <si>
    <t>Minnesota</t>
  </si>
  <si>
    <t>Gladieux</t>
  </si>
  <si>
    <t>Kiner</t>
  </si>
  <si>
    <t>Outlaw</t>
  </si>
  <si>
    <t>Hansen</t>
  </si>
  <si>
    <t>Hargett</t>
  </si>
  <si>
    <t>Lomas</t>
  </si>
  <si>
    <t>Heinz</t>
  </si>
  <si>
    <t>Domres</t>
  </si>
  <si>
    <t>Rivers</t>
  </si>
  <si>
    <t>Guidry</t>
  </si>
  <si>
    <t>Tatarek</t>
  </si>
  <si>
    <t>Keyes</t>
  </si>
  <si>
    <t>Costa</t>
  </si>
  <si>
    <t>Lakes</t>
  </si>
  <si>
    <t>Kanicki</t>
  </si>
  <si>
    <t>Bass</t>
  </si>
  <si>
    <t>NY Giants</t>
  </si>
  <si>
    <t>Jo. Moore</t>
  </si>
  <si>
    <t>Cole</t>
  </si>
  <si>
    <t>Round 8</t>
  </si>
  <si>
    <t>Lammons</t>
  </si>
  <si>
    <t>Gillingham</t>
  </si>
  <si>
    <t>Condren</t>
  </si>
  <si>
    <t>Small</t>
  </si>
  <si>
    <t>Mallory</t>
  </si>
  <si>
    <t>Moore</t>
  </si>
  <si>
    <t>1 rtn</t>
  </si>
  <si>
    <t>49 Yds</t>
  </si>
  <si>
    <t>Tilleman</t>
  </si>
  <si>
    <t>Blanda</t>
  </si>
  <si>
    <t>Culp</t>
  </si>
  <si>
    <t>Yankowski</t>
  </si>
  <si>
    <t>Wherli</t>
  </si>
  <si>
    <t>Andrie</t>
  </si>
  <si>
    <t>Howley</t>
  </si>
  <si>
    <t>Nowatzke</t>
  </si>
  <si>
    <t>Robertson</t>
  </si>
  <si>
    <t>Newsome</t>
  </si>
  <si>
    <t>TDS</t>
  </si>
  <si>
    <t>Kolen</t>
  </si>
  <si>
    <t>Carwell</t>
  </si>
  <si>
    <t>Webb</t>
  </si>
  <si>
    <t>Charles</t>
  </si>
  <si>
    <t>Krueger</t>
  </si>
  <si>
    <t>Woodall</t>
  </si>
  <si>
    <t>Moorman</t>
  </si>
  <si>
    <t xml:space="preserve">Lanier </t>
  </si>
  <si>
    <t>Round 9</t>
  </si>
  <si>
    <t>Seals</t>
  </si>
  <si>
    <t>Pardee</t>
  </si>
  <si>
    <t xml:space="preserve">Brown </t>
  </si>
  <si>
    <t>Alzado</t>
  </si>
  <si>
    <t>Saimes</t>
  </si>
  <si>
    <t>Dryer</t>
  </si>
  <si>
    <t>Hornsby</t>
  </si>
  <si>
    <t>Redman</t>
  </si>
  <si>
    <t>Conners</t>
  </si>
  <si>
    <t>Coleman</t>
  </si>
  <si>
    <t xml:space="preserve">Lamonica </t>
  </si>
  <si>
    <t>Durko</t>
  </si>
  <si>
    <t>FUM REC</t>
  </si>
  <si>
    <t>Blount</t>
  </si>
  <si>
    <t>Wagner</t>
  </si>
  <si>
    <t>Shiner</t>
  </si>
  <si>
    <t>Fum</t>
  </si>
  <si>
    <t>McKeever</t>
  </si>
  <si>
    <t>5 sacks</t>
  </si>
  <si>
    <t>Winston</t>
  </si>
  <si>
    <t>McCoy</t>
  </si>
  <si>
    <t>Lindsey</t>
  </si>
  <si>
    <t>Banaszek</t>
  </si>
  <si>
    <t>Miller</t>
  </si>
  <si>
    <t>Reilly</t>
  </si>
  <si>
    <t>Beathard</t>
  </si>
  <si>
    <t>Hardy</t>
  </si>
  <si>
    <t>DeLong</t>
  </si>
</sst>
</file>

<file path=xl/styles.xml><?xml version="1.0" encoding="utf-8"?>
<styleSheet xmlns="http://schemas.openxmlformats.org/spreadsheetml/2006/main">
  <numFmts count="2">
    <numFmt numFmtId="164" formatCode="0.0%"/>
    <numFmt numFmtId="165" formatCode="0.0"/>
  </numFmts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6600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11"/>
      <color theme="7" tint="0.39997558519241921"/>
      <name val="Calibri"/>
      <family val="2"/>
      <scheme val="minor"/>
    </font>
    <font>
      <b/>
      <sz val="11"/>
      <color theme="0" tint="-0.249977111117893"/>
      <name val="Calibri"/>
      <family val="2"/>
      <scheme val="minor"/>
    </font>
    <font>
      <b/>
      <sz val="11"/>
      <color rgb="FF42E2E2"/>
      <name val="Calibri"/>
      <family val="2"/>
      <scheme val="minor"/>
    </font>
    <font>
      <b/>
      <sz val="11"/>
      <color rgb="FFFFFF00"/>
      <name val="Calibri"/>
      <family val="2"/>
      <scheme val="minor"/>
    </font>
    <font>
      <sz val="9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164" fontId="0" fillId="0" borderId="0" xfId="0" applyNumberFormat="1"/>
    <xf numFmtId="0" fontId="1" fillId="0" borderId="0" xfId="0" applyFont="1"/>
    <xf numFmtId="165" fontId="0" fillId="0" borderId="0" xfId="0" applyNumberFormat="1"/>
    <xf numFmtId="165" fontId="1" fillId="0" borderId="0" xfId="0" applyNumberFormat="1" applyFont="1"/>
    <xf numFmtId="0" fontId="4" fillId="0" borderId="0" xfId="0" applyFont="1"/>
    <xf numFmtId="0" fontId="7" fillId="0" borderId="0" xfId="0" applyFont="1"/>
    <xf numFmtId="0" fontId="9" fillId="0" borderId="0" xfId="0" applyFont="1"/>
    <xf numFmtId="0" fontId="11" fillId="0" borderId="0" xfId="0" applyFont="1"/>
    <xf numFmtId="164" fontId="11" fillId="0" borderId="0" xfId="0" applyNumberFormat="1" applyFont="1"/>
    <xf numFmtId="165" fontId="11" fillId="0" borderId="0" xfId="0" applyNumberFormat="1" applyFont="1"/>
    <xf numFmtId="165" fontId="7" fillId="0" borderId="0" xfId="0" applyNumberFormat="1" applyFont="1"/>
    <xf numFmtId="0" fontId="12" fillId="0" borderId="0" xfId="0" applyFont="1"/>
    <xf numFmtId="0" fontId="14" fillId="2" borderId="0" xfId="0" applyFont="1" applyFill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2" fillId="4" borderId="0" xfId="0" applyFont="1" applyFill="1"/>
    <xf numFmtId="0" fontId="14" fillId="5" borderId="0" xfId="0" applyFont="1" applyFill="1"/>
    <xf numFmtId="0" fontId="6" fillId="6" borderId="0" xfId="0" applyFont="1" applyFill="1"/>
    <xf numFmtId="0" fontId="1" fillId="6" borderId="0" xfId="0" applyFont="1" applyFill="1"/>
    <xf numFmtId="0" fontId="5" fillId="3" borderId="0" xfId="0" applyFont="1" applyFill="1"/>
    <xf numFmtId="0" fontId="9" fillId="4" borderId="0" xfId="0" applyFont="1" applyFill="1"/>
    <xf numFmtId="0" fontId="7" fillId="6" borderId="0" xfId="0" applyFont="1" applyFill="1"/>
    <xf numFmtId="0" fontId="4" fillId="7" borderId="0" xfId="0" applyFont="1" applyFill="1"/>
    <xf numFmtId="0" fontId="15" fillId="5" borderId="0" xfId="0" applyFont="1" applyFill="1"/>
    <xf numFmtId="0" fontId="13" fillId="8" borderId="0" xfId="0" applyFont="1" applyFill="1"/>
    <xf numFmtId="0" fontId="8" fillId="2" borderId="0" xfId="0" applyFont="1" applyFill="1"/>
    <xf numFmtId="0" fontId="10" fillId="8" borderId="0" xfId="0" applyFont="1" applyFill="1"/>
    <xf numFmtId="0" fontId="10" fillId="10" borderId="0" xfId="0" applyFont="1" applyFill="1"/>
    <xf numFmtId="0" fontId="10" fillId="5" borderId="0" xfId="0" applyFont="1" applyFill="1"/>
    <xf numFmtId="0" fontId="3" fillId="11" borderId="0" xfId="0" applyFont="1" applyFill="1"/>
    <xf numFmtId="0" fontId="2" fillId="11" borderId="0" xfId="0" applyFont="1" applyFill="1"/>
    <xf numFmtId="0" fontId="10" fillId="9" borderId="0" xfId="0" applyFont="1" applyFill="1"/>
    <xf numFmtId="0" fontId="17" fillId="12" borderId="0" xfId="0" applyFont="1" applyFill="1"/>
    <xf numFmtId="0" fontId="1" fillId="12" borderId="0" xfId="0" applyFont="1" applyFill="1"/>
    <xf numFmtId="0" fontId="1" fillId="5" borderId="0" xfId="0" applyFont="1" applyFill="1"/>
    <xf numFmtId="0" fontId="10" fillId="13" borderId="0" xfId="0" applyFont="1" applyFill="1"/>
    <xf numFmtId="0" fontId="16" fillId="4" borderId="0" xfId="0" applyFont="1" applyFill="1"/>
    <xf numFmtId="1" fontId="0" fillId="0" borderId="0" xfId="0" applyNumberFormat="1"/>
    <xf numFmtId="0" fontId="6" fillId="0" borderId="0" xfId="0" applyFont="1"/>
    <xf numFmtId="0" fontId="0" fillId="0" borderId="0" xfId="0" applyFont="1"/>
    <xf numFmtId="0" fontId="18" fillId="0" borderId="0" xfId="0" applyFont="1"/>
    <xf numFmtId="3" fontId="0" fillId="0" borderId="0" xfId="0" applyNumberFormat="1"/>
    <xf numFmtId="2" fontId="0" fillId="0" borderId="0" xfId="0" applyNumberFormat="1"/>
    <xf numFmtId="3" fontId="11" fillId="0" borderId="0" xfId="0" applyNumberFormat="1" applyFont="1"/>
    <xf numFmtId="3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42E2E2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97"/>
  <sheetViews>
    <sheetView topLeftCell="A58" workbookViewId="0">
      <selection activeCell="Q61" sqref="Q61"/>
    </sheetView>
  </sheetViews>
  <sheetFormatPr defaultRowHeight="15"/>
  <cols>
    <col min="1" max="1" width="19.5703125" customWidth="1"/>
    <col min="2" max="2" width="5" bestFit="1" customWidth="1"/>
    <col min="3" max="3" width="7.5703125" customWidth="1"/>
    <col min="4" max="4" width="8.28515625" customWidth="1"/>
    <col min="5" max="5" width="6.85546875" customWidth="1"/>
    <col min="6" max="6" width="4.42578125" bestFit="1" customWidth="1"/>
    <col min="7" max="7" width="4.5703125" bestFit="1" customWidth="1"/>
    <col min="9" max="9" width="17.140625" customWidth="1"/>
    <col min="10" max="10" width="4.7109375" bestFit="1" customWidth="1"/>
    <col min="11" max="11" width="6" bestFit="1" customWidth="1"/>
    <col min="12" max="12" width="7.7109375" customWidth="1"/>
    <col min="13" max="13" width="8.140625" customWidth="1"/>
    <col min="14" max="14" width="8.42578125" customWidth="1"/>
    <col min="15" max="15" width="4.42578125" bestFit="1" customWidth="1"/>
    <col min="17" max="17" width="14.42578125" customWidth="1"/>
  </cols>
  <sheetData>
    <row r="1" spans="1:23">
      <c r="A1" s="32" t="s">
        <v>0</v>
      </c>
      <c r="B1" s="2"/>
      <c r="C1" s="2"/>
      <c r="D1" s="2"/>
      <c r="E1" s="2"/>
      <c r="F1" s="2"/>
      <c r="G1" s="2"/>
      <c r="I1" s="31" t="s">
        <v>19</v>
      </c>
      <c r="J1" s="2"/>
      <c r="K1" s="2"/>
      <c r="L1" s="2"/>
      <c r="M1" s="2"/>
      <c r="N1" s="2"/>
      <c r="O1" s="2"/>
      <c r="Q1" s="33" t="s">
        <v>35</v>
      </c>
      <c r="R1" s="2"/>
      <c r="S1" s="2"/>
      <c r="T1" s="2"/>
      <c r="U1" s="2"/>
      <c r="V1" s="2"/>
      <c r="W1" s="2"/>
    </row>
    <row r="2" spans="1:23">
      <c r="A2" s="2" t="s">
        <v>1</v>
      </c>
      <c r="B2" s="2" t="s">
        <v>2</v>
      </c>
      <c r="C2" s="2" t="s">
        <v>3</v>
      </c>
      <c r="D2" s="2" t="s">
        <v>4</v>
      </c>
      <c r="E2" s="2" t="s">
        <v>6</v>
      </c>
      <c r="F2" s="2" t="s">
        <v>7</v>
      </c>
      <c r="G2" s="2" t="s">
        <v>8</v>
      </c>
      <c r="I2" s="2" t="s">
        <v>1</v>
      </c>
      <c r="J2" s="2" t="s">
        <v>2</v>
      </c>
      <c r="K2" s="2" t="s">
        <v>3</v>
      </c>
      <c r="L2" s="2" t="s">
        <v>4</v>
      </c>
      <c r="M2" s="2" t="s">
        <v>6</v>
      </c>
      <c r="N2" s="2" t="s">
        <v>7</v>
      </c>
      <c r="O2" s="2" t="s">
        <v>8</v>
      </c>
      <c r="Q2" s="2" t="s">
        <v>1</v>
      </c>
      <c r="R2" s="2" t="s">
        <v>2</v>
      </c>
      <c r="S2" s="2" t="s">
        <v>3</v>
      </c>
      <c r="T2" s="2" t="s">
        <v>4</v>
      </c>
      <c r="U2" s="2" t="s">
        <v>6</v>
      </c>
      <c r="V2" s="2" t="s">
        <v>7</v>
      </c>
      <c r="W2" s="2" t="s">
        <v>8</v>
      </c>
    </row>
    <row r="3" spans="1:23">
      <c r="A3" t="s">
        <v>137</v>
      </c>
      <c r="B3">
        <v>108</v>
      </c>
      <c r="C3">
        <v>76</v>
      </c>
      <c r="D3" s="43">
        <v>1262</v>
      </c>
      <c r="E3" s="1">
        <f>C3/B3</f>
        <v>0.70370370370370372</v>
      </c>
      <c r="F3">
        <v>9</v>
      </c>
      <c r="G3">
        <v>7</v>
      </c>
      <c r="I3" t="s">
        <v>229</v>
      </c>
      <c r="J3">
        <v>55</v>
      </c>
      <c r="K3">
        <v>38</v>
      </c>
      <c r="L3">
        <v>914</v>
      </c>
      <c r="M3" s="1">
        <f>K3/J3</f>
        <v>0.69090909090909092</v>
      </c>
      <c r="N3">
        <v>9</v>
      </c>
      <c r="O3">
        <v>2</v>
      </c>
      <c r="Q3" t="s">
        <v>251</v>
      </c>
      <c r="R3">
        <v>95</v>
      </c>
      <c r="S3">
        <v>67</v>
      </c>
      <c r="T3" s="43">
        <v>1003</v>
      </c>
      <c r="U3" s="1">
        <f>S3/R3</f>
        <v>0.70526315789473681</v>
      </c>
      <c r="V3">
        <v>10</v>
      </c>
      <c r="W3">
        <v>5</v>
      </c>
    </row>
    <row r="4" spans="1:23">
      <c r="A4" t="s">
        <v>408</v>
      </c>
      <c r="B4">
        <v>19</v>
      </c>
      <c r="C4">
        <v>11</v>
      </c>
      <c r="D4">
        <v>187</v>
      </c>
      <c r="E4" s="1">
        <f>C4/B4</f>
        <v>0.57894736842105265</v>
      </c>
      <c r="F4">
        <v>2</v>
      </c>
      <c r="G4">
        <v>1</v>
      </c>
      <c r="I4" t="s">
        <v>230</v>
      </c>
      <c r="J4">
        <v>43</v>
      </c>
      <c r="K4">
        <v>33</v>
      </c>
      <c r="L4">
        <v>622</v>
      </c>
      <c r="M4" s="1">
        <f>K4/J4</f>
        <v>0.76744186046511631</v>
      </c>
      <c r="N4">
        <v>9</v>
      </c>
      <c r="O4">
        <v>4</v>
      </c>
      <c r="Q4" t="s">
        <v>407</v>
      </c>
      <c r="R4">
        <v>25</v>
      </c>
      <c r="S4">
        <v>15</v>
      </c>
      <c r="T4">
        <v>312</v>
      </c>
      <c r="U4" s="1">
        <f>S4/R4</f>
        <v>0.6</v>
      </c>
      <c r="V4">
        <v>3</v>
      </c>
      <c r="W4">
        <v>3</v>
      </c>
    </row>
    <row r="5" spans="1:23">
      <c r="A5" s="2" t="s">
        <v>9</v>
      </c>
      <c r="B5" s="2" t="s">
        <v>2</v>
      </c>
      <c r="C5" s="2" t="s">
        <v>4</v>
      </c>
      <c r="D5" s="2" t="s">
        <v>10</v>
      </c>
      <c r="E5" s="2" t="s">
        <v>11</v>
      </c>
      <c r="F5" s="2"/>
      <c r="G5" s="2"/>
      <c r="I5" t="s">
        <v>232</v>
      </c>
      <c r="J5">
        <v>1</v>
      </c>
      <c r="K5">
        <v>1</v>
      </c>
      <c r="L5">
        <v>24</v>
      </c>
      <c r="M5" s="1">
        <f>K5/J5</f>
        <v>1</v>
      </c>
      <c r="N5">
        <v>1</v>
      </c>
      <c r="O5">
        <v>0</v>
      </c>
      <c r="Q5" s="2" t="s">
        <v>9</v>
      </c>
      <c r="R5" s="2" t="s">
        <v>2</v>
      </c>
      <c r="S5" s="2" t="s">
        <v>4</v>
      </c>
      <c r="T5" s="2" t="s">
        <v>10</v>
      </c>
      <c r="U5" s="2" t="s">
        <v>11</v>
      </c>
      <c r="V5" s="2"/>
      <c r="W5" s="2"/>
    </row>
    <row r="6" spans="1:23">
      <c r="A6" t="s">
        <v>138</v>
      </c>
      <c r="B6">
        <v>68</v>
      </c>
      <c r="C6">
        <v>465</v>
      </c>
      <c r="D6">
        <v>2</v>
      </c>
      <c r="E6" s="3">
        <f>C6/B6</f>
        <v>6.8382352941176467</v>
      </c>
      <c r="I6" s="2" t="s">
        <v>9</v>
      </c>
      <c r="J6" s="2" t="s">
        <v>2</v>
      </c>
      <c r="K6" s="2" t="s">
        <v>4</v>
      </c>
      <c r="L6" s="2" t="s">
        <v>10</v>
      </c>
      <c r="M6" s="2" t="s">
        <v>11</v>
      </c>
      <c r="N6" s="2"/>
      <c r="O6" s="2"/>
      <c r="Q6" t="s">
        <v>252</v>
      </c>
      <c r="R6">
        <v>52</v>
      </c>
      <c r="S6">
        <v>341</v>
      </c>
      <c r="T6">
        <v>5</v>
      </c>
      <c r="U6" s="3">
        <f>S6/R6</f>
        <v>6.5576923076923075</v>
      </c>
    </row>
    <row r="7" spans="1:23">
      <c r="A7" t="s">
        <v>139</v>
      </c>
      <c r="B7">
        <v>52</v>
      </c>
      <c r="C7">
        <v>398</v>
      </c>
      <c r="D7">
        <v>4</v>
      </c>
      <c r="E7" s="3">
        <f t="shared" ref="E7:E11" si="0">C7/B7</f>
        <v>7.6538461538461542</v>
      </c>
      <c r="I7" t="s">
        <v>231</v>
      </c>
      <c r="J7">
        <v>57</v>
      </c>
      <c r="K7">
        <v>740</v>
      </c>
      <c r="L7">
        <v>11</v>
      </c>
      <c r="M7" s="3">
        <f>K7/J7</f>
        <v>12.982456140350877</v>
      </c>
      <c r="Q7" t="s">
        <v>125</v>
      </c>
      <c r="R7">
        <v>48</v>
      </c>
      <c r="S7">
        <v>364</v>
      </c>
      <c r="T7">
        <v>3</v>
      </c>
      <c r="U7" s="3">
        <f t="shared" ref="U7:U12" si="1">S7/R7</f>
        <v>7.583333333333333</v>
      </c>
    </row>
    <row r="8" spans="1:23">
      <c r="A8" t="s">
        <v>137</v>
      </c>
      <c r="B8">
        <v>13</v>
      </c>
      <c r="C8">
        <v>52</v>
      </c>
      <c r="D8">
        <v>2</v>
      </c>
      <c r="E8" s="3">
        <f t="shared" si="0"/>
        <v>4</v>
      </c>
      <c r="I8" t="s">
        <v>205</v>
      </c>
      <c r="J8">
        <v>48</v>
      </c>
      <c r="K8">
        <v>303</v>
      </c>
      <c r="L8">
        <v>1</v>
      </c>
      <c r="M8" s="3">
        <f t="shared" ref="M8:M13" si="2">K8/J8</f>
        <v>6.3125</v>
      </c>
      <c r="Q8" t="s">
        <v>251</v>
      </c>
      <c r="R8">
        <v>20</v>
      </c>
      <c r="S8">
        <v>-5</v>
      </c>
      <c r="T8">
        <v>0</v>
      </c>
      <c r="U8" s="3">
        <f t="shared" si="1"/>
        <v>-0.25</v>
      </c>
    </row>
    <row r="9" spans="1:23">
      <c r="A9" t="s">
        <v>323</v>
      </c>
      <c r="B9">
        <v>64</v>
      </c>
      <c r="C9">
        <v>523</v>
      </c>
      <c r="D9">
        <v>4</v>
      </c>
      <c r="E9" s="3">
        <f t="shared" si="0"/>
        <v>8.171875</v>
      </c>
      <c r="I9" t="s">
        <v>232</v>
      </c>
      <c r="J9">
        <v>15</v>
      </c>
      <c r="K9">
        <v>204</v>
      </c>
      <c r="L9">
        <v>3</v>
      </c>
      <c r="M9" s="3">
        <f t="shared" si="2"/>
        <v>13.6</v>
      </c>
      <c r="Q9" t="s">
        <v>294</v>
      </c>
      <c r="R9">
        <v>45</v>
      </c>
      <c r="S9">
        <v>244</v>
      </c>
      <c r="T9">
        <v>0</v>
      </c>
      <c r="U9" s="3">
        <f t="shared" si="1"/>
        <v>5.4222222222222225</v>
      </c>
      <c r="V9" s="2"/>
      <c r="W9" s="2"/>
    </row>
    <row r="10" spans="1:23">
      <c r="A10" t="s">
        <v>409</v>
      </c>
      <c r="B10">
        <v>8</v>
      </c>
      <c r="C10">
        <v>103</v>
      </c>
      <c r="D10">
        <v>1</v>
      </c>
      <c r="E10" s="3">
        <f t="shared" si="0"/>
        <v>12.875</v>
      </c>
      <c r="I10" t="s">
        <v>233</v>
      </c>
      <c r="J10">
        <v>2</v>
      </c>
      <c r="K10">
        <v>-11</v>
      </c>
      <c r="L10">
        <v>0</v>
      </c>
      <c r="M10" s="3">
        <f t="shared" si="2"/>
        <v>-5.5</v>
      </c>
      <c r="Q10" t="s">
        <v>254</v>
      </c>
      <c r="R10">
        <v>1</v>
      </c>
      <c r="S10">
        <v>-7</v>
      </c>
      <c r="T10">
        <v>0</v>
      </c>
      <c r="U10" s="3">
        <f t="shared" si="1"/>
        <v>-7</v>
      </c>
      <c r="V10" s="2"/>
      <c r="W10" s="2"/>
    </row>
    <row r="11" spans="1:23">
      <c r="A11" t="s">
        <v>408</v>
      </c>
      <c r="B11">
        <v>1</v>
      </c>
      <c r="C11">
        <v>-5</v>
      </c>
      <c r="D11">
        <v>0</v>
      </c>
      <c r="E11" s="3">
        <f t="shared" si="0"/>
        <v>-5</v>
      </c>
      <c r="I11" t="s">
        <v>230</v>
      </c>
      <c r="J11">
        <v>10</v>
      </c>
      <c r="K11">
        <v>12</v>
      </c>
      <c r="L11">
        <v>0</v>
      </c>
      <c r="M11" s="3">
        <f t="shared" si="2"/>
        <v>1.2</v>
      </c>
      <c r="Q11" t="s">
        <v>407</v>
      </c>
      <c r="R11">
        <v>3</v>
      </c>
      <c r="S11">
        <v>-4</v>
      </c>
      <c r="T11">
        <v>0</v>
      </c>
      <c r="U11" s="3">
        <f t="shared" si="1"/>
        <v>-1.3333333333333333</v>
      </c>
      <c r="V11" s="2"/>
      <c r="W11" s="2"/>
    </row>
    <row r="12" spans="1:23">
      <c r="A12" s="2" t="s">
        <v>12</v>
      </c>
      <c r="B12" s="2" t="s">
        <v>13</v>
      </c>
      <c r="C12" s="2" t="s">
        <v>4</v>
      </c>
      <c r="D12" s="2" t="s">
        <v>14</v>
      </c>
      <c r="E12" s="2" t="s">
        <v>5</v>
      </c>
      <c r="F12" s="2"/>
      <c r="G12" s="2"/>
      <c r="I12" t="s">
        <v>229</v>
      </c>
      <c r="J12">
        <v>11</v>
      </c>
      <c r="K12">
        <v>153</v>
      </c>
      <c r="L12">
        <v>1</v>
      </c>
      <c r="M12" s="3">
        <f t="shared" si="2"/>
        <v>13.909090909090908</v>
      </c>
      <c r="Q12" t="s">
        <v>476</v>
      </c>
      <c r="R12">
        <v>12</v>
      </c>
      <c r="S12">
        <v>63</v>
      </c>
      <c r="T12">
        <v>1</v>
      </c>
      <c r="U12" s="3">
        <f t="shared" si="1"/>
        <v>5.25</v>
      </c>
      <c r="V12" s="2"/>
      <c r="W12" s="2"/>
    </row>
    <row r="13" spans="1:23">
      <c r="A13" t="s">
        <v>138</v>
      </c>
      <c r="B13">
        <v>11</v>
      </c>
      <c r="C13">
        <v>155</v>
      </c>
      <c r="D13" s="3">
        <f>C13/B13</f>
        <v>14.090909090909092</v>
      </c>
      <c r="E13">
        <v>0</v>
      </c>
      <c r="I13" t="s">
        <v>278</v>
      </c>
      <c r="J13">
        <v>14</v>
      </c>
      <c r="K13">
        <v>145</v>
      </c>
      <c r="L13">
        <v>3</v>
      </c>
      <c r="M13" s="3">
        <f t="shared" si="2"/>
        <v>10.357142857142858</v>
      </c>
      <c r="Q13" s="2" t="s">
        <v>12</v>
      </c>
      <c r="R13" s="2" t="s">
        <v>13</v>
      </c>
      <c r="S13" s="2" t="s">
        <v>4</v>
      </c>
      <c r="T13" s="2" t="s">
        <v>14</v>
      </c>
      <c r="U13" s="2" t="s">
        <v>5</v>
      </c>
    </row>
    <row r="14" spans="1:23">
      <c r="A14" t="s">
        <v>139</v>
      </c>
      <c r="B14">
        <v>14</v>
      </c>
      <c r="C14">
        <v>209</v>
      </c>
      <c r="D14" s="3">
        <f t="shared" ref="D14:D20" si="3">C14/B14</f>
        <v>14.928571428571429</v>
      </c>
      <c r="E14">
        <v>1</v>
      </c>
      <c r="I14" s="2" t="s">
        <v>12</v>
      </c>
      <c r="J14" s="2" t="s">
        <v>13</v>
      </c>
      <c r="K14" s="2" t="s">
        <v>4</v>
      </c>
      <c r="L14" s="2" t="s">
        <v>14</v>
      </c>
      <c r="M14" s="2" t="s">
        <v>5</v>
      </c>
      <c r="N14" s="2"/>
      <c r="O14" s="2"/>
      <c r="Q14" t="s">
        <v>252</v>
      </c>
      <c r="R14">
        <v>9</v>
      </c>
      <c r="S14">
        <v>61</v>
      </c>
      <c r="T14" s="3">
        <f t="shared" ref="T14:T21" si="4">S14/R14</f>
        <v>6.7777777777777777</v>
      </c>
      <c r="U14">
        <v>0</v>
      </c>
    </row>
    <row r="15" spans="1:23">
      <c r="A15" t="s">
        <v>140</v>
      </c>
      <c r="B15">
        <v>3</v>
      </c>
      <c r="C15">
        <v>29</v>
      </c>
      <c r="D15" s="3">
        <f t="shared" si="3"/>
        <v>9.6666666666666661</v>
      </c>
      <c r="E15">
        <v>0</v>
      </c>
      <c r="I15" t="s">
        <v>199</v>
      </c>
      <c r="J15">
        <v>13</v>
      </c>
      <c r="K15">
        <v>395</v>
      </c>
      <c r="L15" s="3">
        <f>K15/J15</f>
        <v>30.384615384615383</v>
      </c>
      <c r="M15">
        <v>5</v>
      </c>
      <c r="Q15" t="s">
        <v>125</v>
      </c>
      <c r="R15">
        <v>10</v>
      </c>
      <c r="S15">
        <v>104</v>
      </c>
      <c r="T15" s="3">
        <f t="shared" si="4"/>
        <v>10.4</v>
      </c>
      <c r="U15">
        <v>1</v>
      </c>
    </row>
    <row r="16" spans="1:23">
      <c r="A16" t="s">
        <v>141</v>
      </c>
      <c r="B16">
        <v>14</v>
      </c>
      <c r="C16">
        <v>299</v>
      </c>
      <c r="D16" s="3">
        <f t="shared" si="3"/>
        <v>21.357142857142858</v>
      </c>
      <c r="E16">
        <v>3</v>
      </c>
      <c r="I16" t="s">
        <v>233</v>
      </c>
      <c r="J16">
        <v>22</v>
      </c>
      <c r="K16">
        <v>648</v>
      </c>
      <c r="L16" s="3">
        <f t="shared" ref="L16:L21" si="5">K16/J16</f>
        <v>29.454545454545453</v>
      </c>
      <c r="M16">
        <v>8</v>
      </c>
      <c r="Q16" t="s">
        <v>253</v>
      </c>
      <c r="R16">
        <v>6</v>
      </c>
      <c r="S16">
        <v>73</v>
      </c>
      <c r="T16" s="3">
        <f t="shared" si="4"/>
        <v>12.166666666666666</v>
      </c>
      <c r="U16">
        <v>1</v>
      </c>
    </row>
    <row r="17" spans="1:23">
      <c r="A17" t="s">
        <v>142</v>
      </c>
      <c r="B17">
        <v>15</v>
      </c>
      <c r="C17">
        <v>432</v>
      </c>
      <c r="D17" s="3">
        <f t="shared" si="3"/>
        <v>28.8</v>
      </c>
      <c r="E17">
        <v>4</v>
      </c>
      <c r="I17" t="s">
        <v>205</v>
      </c>
      <c r="J17">
        <v>7</v>
      </c>
      <c r="K17">
        <v>91</v>
      </c>
      <c r="L17" s="3">
        <f t="shared" si="5"/>
        <v>13</v>
      </c>
      <c r="M17">
        <v>1</v>
      </c>
      <c r="Q17" t="s">
        <v>254</v>
      </c>
      <c r="R17">
        <v>19</v>
      </c>
      <c r="S17">
        <v>391</v>
      </c>
      <c r="T17" s="3">
        <f t="shared" si="4"/>
        <v>20.578947368421051</v>
      </c>
      <c r="U17">
        <v>9</v>
      </c>
    </row>
    <row r="18" spans="1:23">
      <c r="A18" t="s">
        <v>323</v>
      </c>
      <c r="B18">
        <v>12</v>
      </c>
      <c r="C18">
        <v>145</v>
      </c>
      <c r="D18" s="3">
        <f t="shared" si="3"/>
        <v>12.083333333333334</v>
      </c>
      <c r="E18">
        <v>1</v>
      </c>
      <c r="I18" t="s">
        <v>232</v>
      </c>
      <c r="J18">
        <v>6</v>
      </c>
      <c r="K18">
        <v>122</v>
      </c>
      <c r="L18" s="3">
        <f t="shared" si="5"/>
        <v>20.333333333333332</v>
      </c>
      <c r="M18">
        <v>2</v>
      </c>
      <c r="Q18" t="s">
        <v>294</v>
      </c>
      <c r="R18">
        <v>7</v>
      </c>
      <c r="S18">
        <v>126</v>
      </c>
      <c r="T18" s="3">
        <f t="shared" si="4"/>
        <v>18</v>
      </c>
      <c r="U18">
        <v>1</v>
      </c>
    </row>
    <row r="19" spans="1:23">
      <c r="A19" t="s">
        <v>356</v>
      </c>
      <c r="B19">
        <v>12</v>
      </c>
      <c r="C19">
        <v>166</v>
      </c>
      <c r="D19" s="3">
        <f t="shared" si="3"/>
        <v>13.833333333333334</v>
      </c>
      <c r="E19">
        <v>2</v>
      </c>
      <c r="I19" t="s">
        <v>231</v>
      </c>
      <c r="J19">
        <v>10</v>
      </c>
      <c r="K19">
        <v>164</v>
      </c>
      <c r="L19" s="3">
        <f t="shared" si="5"/>
        <v>16.399999999999999</v>
      </c>
      <c r="M19">
        <v>3</v>
      </c>
      <c r="Q19" t="s">
        <v>263</v>
      </c>
      <c r="R19">
        <v>10</v>
      </c>
      <c r="S19">
        <v>114</v>
      </c>
      <c r="T19" s="3">
        <f t="shared" si="4"/>
        <v>11.4</v>
      </c>
      <c r="U19">
        <v>1</v>
      </c>
    </row>
    <row r="20" spans="1:23">
      <c r="A20" t="s">
        <v>409</v>
      </c>
      <c r="B20">
        <v>9</v>
      </c>
      <c r="C20">
        <v>79</v>
      </c>
      <c r="D20" s="3">
        <f t="shared" si="3"/>
        <v>8.7777777777777786</v>
      </c>
      <c r="E20">
        <v>0</v>
      </c>
      <c r="I20" t="s">
        <v>449</v>
      </c>
      <c r="J20">
        <v>3</v>
      </c>
      <c r="K20">
        <v>87</v>
      </c>
      <c r="L20" s="3">
        <f t="shared" si="5"/>
        <v>29</v>
      </c>
      <c r="M20">
        <v>0</v>
      </c>
      <c r="Q20" t="s">
        <v>295</v>
      </c>
      <c r="R20">
        <v>11</v>
      </c>
      <c r="S20">
        <v>268</v>
      </c>
      <c r="T20" s="3">
        <f t="shared" si="4"/>
        <v>24.363636363636363</v>
      </c>
      <c r="U20">
        <v>2</v>
      </c>
    </row>
    <row r="21" spans="1:23">
      <c r="I21" t="s">
        <v>278</v>
      </c>
      <c r="J21">
        <v>2</v>
      </c>
      <c r="K21">
        <v>18</v>
      </c>
      <c r="L21" s="3">
        <f t="shared" si="5"/>
        <v>9</v>
      </c>
      <c r="M21">
        <v>0</v>
      </c>
      <c r="Q21" t="s">
        <v>476</v>
      </c>
      <c r="R21">
        <v>5</v>
      </c>
      <c r="S21">
        <v>37</v>
      </c>
      <c r="T21" s="3">
        <f t="shared" si="4"/>
        <v>7.4</v>
      </c>
      <c r="U21">
        <v>0</v>
      </c>
    </row>
    <row r="22" spans="1:23">
      <c r="A22" s="2" t="s">
        <v>39</v>
      </c>
      <c r="B22" s="2" t="s">
        <v>79</v>
      </c>
      <c r="C22" s="2" t="s">
        <v>4</v>
      </c>
      <c r="D22" s="2" t="s">
        <v>76</v>
      </c>
      <c r="E22" s="2" t="s">
        <v>79</v>
      </c>
      <c r="F22" s="4" t="s">
        <v>77</v>
      </c>
      <c r="I22" s="2" t="s">
        <v>15</v>
      </c>
      <c r="J22" s="2" t="s">
        <v>16</v>
      </c>
      <c r="K22" s="2" t="s">
        <v>4</v>
      </c>
      <c r="L22" s="4" t="s">
        <v>14</v>
      </c>
      <c r="M22" s="2" t="s">
        <v>5</v>
      </c>
      <c r="N22" s="2"/>
      <c r="O22" s="2"/>
      <c r="Q22" s="2" t="s">
        <v>39</v>
      </c>
      <c r="R22" s="4" t="s">
        <v>71</v>
      </c>
      <c r="S22" s="2" t="s">
        <v>4</v>
      </c>
      <c r="T22" s="2" t="s">
        <v>76</v>
      </c>
      <c r="U22" s="4" t="s">
        <v>71</v>
      </c>
      <c r="V22" s="2" t="s">
        <v>4</v>
      </c>
    </row>
    <row r="23" spans="1:23">
      <c r="A23" t="s">
        <v>357</v>
      </c>
      <c r="B23">
        <v>2</v>
      </c>
      <c r="C23">
        <v>-6</v>
      </c>
      <c r="D23" t="s">
        <v>279</v>
      </c>
      <c r="E23">
        <v>1</v>
      </c>
      <c r="F23">
        <v>0</v>
      </c>
      <c r="I23" t="s">
        <v>233</v>
      </c>
      <c r="J23">
        <v>6</v>
      </c>
      <c r="K23">
        <v>111</v>
      </c>
      <c r="L23" s="3">
        <f>K23/J23</f>
        <v>18.5</v>
      </c>
      <c r="M23">
        <v>0</v>
      </c>
      <c r="Q23" t="s">
        <v>494</v>
      </c>
      <c r="R23">
        <v>1</v>
      </c>
      <c r="S23">
        <v>-2</v>
      </c>
      <c r="T23" s="3" t="s">
        <v>379</v>
      </c>
      <c r="U23">
        <v>1</v>
      </c>
      <c r="V23">
        <v>3</v>
      </c>
      <c r="W23" s="2"/>
    </row>
    <row r="24" spans="1:23">
      <c r="A24" t="s">
        <v>234</v>
      </c>
      <c r="B24">
        <v>2</v>
      </c>
      <c r="C24">
        <v>-6</v>
      </c>
      <c r="D24" t="s">
        <v>329</v>
      </c>
      <c r="E24">
        <v>1</v>
      </c>
      <c r="F24">
        <v>15</v>
      </c>
      <c r="I24" t="s">
        <v>232</v>
      </c>
      <c r="J24">
        <v>10</v>
      </c>
      <c r="K24">
        <v>123</v>
      </c>
      <c r="L24" s="3">
        <f t="shared" ref="L24:L26" si="6">K24/J24</f>
        <v>12.3</v>
      </c>
      <c r="M24">
        <v>0</v>
      </c>
      <c r="Q24" t="s">
        <v>493</v>
      </c>
      <c r="R24">
        <v>3</v>
      </c>
      <c r="S24">
        <v>-10</v>
      </c>
      <c r="T24" s="3" t="s">
        <v>380</v>
      </c>
      <c r="U24">
        <v>1</v>
      </c>
      <c r="V24">
        <v>0</v>
      </c>
    </row>
    <row r="25" spans="1:23">
      <c r="I25" t="s">
        <v>205</v>
      </c>
      <c r="J25">
        <v>4</v>
      </c>
      <c r="K25">
        <v>48</v>
      </c>
      <c r="L25" s="3">
        <f t="shared" si="6"/>
        <v>12</v>
      </c>
      <c r="M25">
        <v>0</v>
      </c>
      <c r="Q25" t="s">
        <v>437</v>
      </c>
      <c r="R25">
        <v>1</v>
      </c>
      <c r="S25">
        <v>-4</v>
      </c>
      <c r="T25" s="3" t="s">
        <v>433</v>
      </c>
      <c r="U25">
        <v>2</v>
      </c>
      <c r="V25">
        <v>10</v>
      </c>
    </row>
    <row r="26" spans="1:23">
      <c r="B26" s="2"/>
      <c r="C26" s="2" t="s">
        <v>4</v>
      </c>
      <c r="E26" s="2" t="s">
        <v>296</v>
      </c>
      <c r="I26" t="s">
        <v>234</v>
      </c>
      <c r="J26">
        <v>5</v>
      </c>
      <c r="K26">
        <v>119</v>
      </c>
      <c r="L26" s="3">
        <f t="shared" si="6"/>
        <v>23.8</v>
      </c>
      <c r="M26">
        <v>0</v>
      </c>
      <c r="Q26" t="s">
        <v>78</v>
      </c>
      <c r="R26">
        <v>3</v>
      </c>
      <c r="S26">
        <v>-8</v>
      </c>
      <c r="T26" s="3" t="s">
        <v>534</v>
      </c>
      <c r="U26">
        <v>1</v>
      </c>
      <c r="V26">
        <v>1</v>
      </c>
    </row>
    <row r="27" spans="1:23">
      <c r="A27" s="2" t="s">
        <v>104</v>
      </c>
      <c r="B27">
        <v>12</v>
      </c>
      <c r="C27">
        <v>241</v>
      </c>
      <c r="D27" s="3">
        <f>C27/B27</f>
        <v>20.083333333333332</v>
      </c>
      <c r="E27">
        <v>1</v>
      </c>
      <c r="I27" t="s">
        <v>199</v>
      </c>
      <c r="J27">
        <v>5</v>
      </c>
      <c r="K27">
        <v>142</v>
      </c>
      <c r="L27" s="3">
        <f>K27/J27</f>
        <v>28.4</v>
      </c>
      <c r="M27">
        <v>0</v>
      </c>
      <c r="Q27" t="s">
        <v>533</v>
      </c>
      <c r="R27">
        <v>1</v>
      </c>
      <c r="S27">
        <v>-4</v>
      </c>
      <c r="T27" s="3"/>
    </row>
    <row r="28" spans="1:23">
      <c r="A28" s="2" t="s">
        <v>105</v>
      </c>
      <c r="B28">
        <v>9</v>
      </c>
      <c r="I28" t="s">
        <v>278</v>
      </c>
      <c r="J28">
        <v>19</v>
      </c>
      <c r="K28">
        <v>580</v>
      </c>
      <c r="L28" s="3">
        <f>K28/J28</f>
        <v>30.526315789473685</v>
      </c>
      <c r="M28">
        <v>1</v>
      </c>
      <c r="T28" s="3"/>
    </row>
    <row r="29" spans="1:23">
      <c r="A29" s="2" t="s">
        <v>102</v>
      </c>
      <c r="B29" s="2" t="s">
        <v>4</v>
      </c>
      <c r="C29" s="2" t="s">
        <v>103</v>
      </c>
      <c r="D29" s="2" t="s">
        <v>143</v>
      </c>
      <c r="I29" t="s">
        <v>231</v>
      </c>
      <c r="J29">
        <v>4</v>
      </c>
      <c r="K29">
        <v>39</v>
      </c>
      <c r="L29" s="3">
        <f>K29/J29</f>
        <v>9.75</v>
      </c>
      <c r="M29">
        <v>0</v>
      </c>
      <c r="Q29" s="2" t="s">
        <v>15</v>
      </c>
      <c r="R29" s="2" t="s">
        <v>16</v>
      </c>
      <c r="S29" s="2" t="s">
        <v>4</v>
      </c>
      <c r="T29" s="4" t="s">
        <v>14</v>
      </c>
      <c r="U29" s="2" t="s">
        <v>5</v>
      </c>
      <c r="V29" s="2"/>
    </row>
    <row r="30" spans="1:23">
      <c r="B30">
        <v>9</v>
      </c>
      <c r="C30">
        <v>342</v>
      </c>
      <c r="D30" s="3">
        <f>C30/B30</f>
        <v>38</v>
      </c>
      <c r="E30">
        <v>1</v>
      </c>
      <c r="I30" s="2" t="s">
        <v>39</v>
      </c>
      <c r="J30" s="2" t="s">
        <v>79</v>
      </c>
      <c r="K30" s="2" t="s">
        <v>4</v>
      </c>
      <c r="L30" s="2" t="s">
        <v>76</v>
      </c>
      <c r="M30" s="2" t="s">
        <v>71</v>
      </c>
      <c r="N30" s="4" t="s">
        <v>77</v>
      </c>
      <c r="O30" s="2" t="s">
        <v>5</v>
      </c>
      <c r="Q30" t="s">
        <v>254</v>
      </c>
      <c r="R30">
        <v>15</v>
      </c>
      <c r="S30">
        <v>448</v>
      </c>
      <c r="T30" s="3">
        <f t="shared" ref="T30:T37" si="7">S30/R30</f>
        <v>29.866666666666667</v>
      </c>
      <c r="U30">
        <v>0</v>
      </c>
    </row>
    <row r="31" spans="1:23">
      <c r="A31" s="2" t="s">
        <v>403</v>
      </c>
      <c r="I31" t="s">
        <v>235</v>
      </c>
      <c r="J31">
        <v>1</v>
      </c>
      <c r="K31">
        <v>-5</v>
      </c>
      <c r="L31" t="s">
        <v>234</v>
      </c>
      <c r="M31">
        <v>3</v>
      </c>
      <c r="N31">
        <v>14</v>
      </c>
      <c r="O31">
        <v>0</v>
      </c>
      <c r="Q31" t="s">
        <v>125</v>
      </c>
      <c r="R31">
        <v>4</v>
      </c>
      <c r="S31">
        <v>67</v>
      </c>
      <c r="T31" s="3">
        <f t="shared" si="7"/>
        <v>16.75</v>
      </c>
      <c r="U31">
        <v>0</v>
      </c>
    </row>
    <row r="32" spans="1:23">
      <c r="A32" s="41" t="s">
        <v>491</v>
      </c>
      <c r="I32" t="s">
        <v>513</v>
      </c>
      <c r="J32">
        <v>2</v>
      </c>
      <c r="K32">
        <v>-11</v>
      </c>
      <c r="L32" t="s">
        <v>280</v>
      </c>
      <c r="M32">
        <v>1</v>
      </c>
      <c r="N32">
        <v>36</v>
      </c>
      <c r="O32">
        <v>1</v>
      </c>
      <c r="Q32" t="s">
        <v>295</v>
      </c>
      <c r="R32">
        <v>1</v>
      </c>
      <c r="S32">
        <v>13</v>
      </c>
      <c r="T32" s="3">
        <f t="shared" si="7"/>
        <v>13</v>
      </c>
      <c r="U32">
        <v>0</v>
      </c>
    </row>
    <row r="33" spans="1:23">
      <c r="I33" t="s">
        <v>235</v>
      </c>
      <c r="J33">
        <v>1</v>
      </c>
      <c r="K33">
        <v>-2</v>
      </c>
      <c r="L33" t="s">
        <v>281</v>
      </c>
      <c r="M33">
        <v>1</v>
      </c>
      <c r="N33">
        <v>18</v>
      </c>
      <c r="O33">
        <v>0</v>
      </c>
      <c r="Q33" t="s">
        <v>253</v>
      </c>
      <c r="R33">
        <v>1</v>
      </c>
      <c r="S33">
        <v>24</v>
      </c>
      <c r="T33" s="3">
        <f t="shared" si="7"/>
        <v>24</v>
      </c>
      <c r="U33">
        <v>0</v>
      </c>
    </row>
    <row r="34" spans="1:23">
      <c r="I34" t="s">
        <v>514</v>
      </c>
      <c r="J34">
        <v>1</v>
      </c>
      <c r="K34">
        <v>-2</v>
      </c>
      <c r="L34" t="s">
        <v>498</v>
      </c>
      <c r="M34">
        <v>1</v>
      </c>
      <c r="N34">
        <v>-1</v>
      </c>
      <c r="O34">
        <v>0</v>
      </c>
      <c r="Q34" s="41" t="s">
        <v>252</v>
      </c>
      <c r="R34">
        <v>4</v>
      </c>
      <c r="S34">
        <v>120</v>
      </c>
      <c r="T34" s="3">
        <f t="shared" si="7"/>
        <v>30</v>
      </c>
      <c r="U34">
        <v>0</v>
      </c>
    </row>
    <row r="35" spans="1:23">
      <c r="A35" s="2" t="s">
        <v>15</v>
      </c>
      <c r="B35" s="2" t="s">
        <v>16</v>
      </c>
      <c r="C35" s="2" t="s">
        <v>4</v>
      </c>
      <c r="D35" s="4" t="s">
        <v>14</v>
      </c>
      <c r="E35" s="2" t="s">
        <v>5</v>
      </c>
      <c r="F35" s="2"/>
      <c r="G35" s="2"/>
      <c r="L35" t="s">
        <v>187</v>
      </c>
      <c r="M35">
        <v>1</v>
      </c>
      <c r="N35">
        <v>0</v>
      </c>
      <c r="O35">
        <v>0</v>
      </c>
      <c r="Q35" s="41" t="s">
        <v>476</v>
      </c>
      <c r="R35">
        <v>2</v>
      </c>
      <c r="S35">
        <v>43</v>
      </c>
      <c r="T35" s="3">
        <f t="shared" si="7"/>
        <v>21.5</v>
      </c>
      <c r="U35">
        <v>0</v>
      </c>
    </row>
    <row r="36" spans="1:23">
      <c r="A36" t="s">
        <v>139</v>
      </c>
      <c r="B36">
        <v>6</v>
      </c>
      <c r="C36">
        <v>70</v>
      </c>
      <c r="D36" s="3">
        <f t="shared" ref="D36:D38" si="8">C36/B36</f>
        <v>11.666666666666666</v>
      </c>
      <c r="E36">
        <v>0</v>
      </c>
      <c r="I36" s="2" t="s">
        <v>104</v>
      </c>
      <c r="J36" s="2" t="s">
        <v>105</v>
      </c>
      <c r="K36" s="2" t="s">
        <v>4</v>
      </c>
      <c r="L36" s="2" t="s">
        <v>103</v>
      </c>
      <c r="M36" s="2" t="s">
        <v>102</v>
      </c>
      <c r="N36" s="2" t="s">
        <v>4</v>
      </c>
      <c r="O36" s="2" t="s">
        <v>103</v>
      </c>
      <c r="P36" s="2" t="s">
        <v>26</v>
      </c>
      <c r="Q36" s="41" t="s">
        <v>294</v>
      </c>
      <c r="R36">
        <v>2</v>
      </c>
      <c r="S36">
        <v>17</v>
      </c>
      <c r="T36" s="3">
        <f t="shared" si="7"/>
        <v>8.5</v>
      </c>
      <c r="U36">
        <v>0</v>
      </c>
    </row>
    <row r="37" spans="1:23">
      <c r="A37" t="s">
        <v>141</v>
      </c>
      <c r="B37">
        <v>3</v>
      </c>
      <c r="C37">
        <v>60</v>
      </c>
      <c r="D37" s="3">
        <f t="shared" si="8"/>
        <v>20</v>
      </c>
      <c r="E37">
        <v>0</v>
      </c>
      <c r="I37">
        <v>12</v>
      </c>
      <c r="J37">
        <v>9</v>
      </c>
      <c r="K37">
        <v>289</v>
      </c>
      <c r="L37" s="3">
        <f>K37/J37</f>
        <v>32.111111111111114</v>
      </c>
      <c r="M37">
        <v>6</v>
      </c>
      <c r="N37">
        <v>167</v>
      </c>
      <c r="O37" s="3">
        <f>N37/M37</f>
        <v>27.833333333333332</v>
      </c>
      <c r="P37" t="s">
        <v>26</v>
      </c>
      <c r="Q37" s="41" t="s">
        <v>263</v>
      </c>
      <c r="R37">
        <v>3</v>
      </c>
      <c r="S37">
        <v>40</v>
      </c>
      <c r="T37" s="3">
        <f t="shared" si="7"/>
        <v>13.333333333333334</v>
      </c>
      <c r="U37">
        <v>0</v>
      </c>
    </row>
    <row r="38" spans="1:23">
      <c r="A38" s="41" t="s">
        <v>277</v>
      </c>
      <c r="B38">
        <v>2</v>
      </c>
      <c r="C38">
        <v>15</v>
      </c>
      <c r="D38" s="3">
        <f t="shared" si="8"/>
        <v>7.5</v>
      </c>
      <c r="E38">
        <v>0</v>
      </c>
      <c r="L38" s="3"/>
      <c r="O38" s="3"/>
      <c r="Q38" s="2" t="s">
        <v>102</v>
      </c>
      <c r="R38" s="2" t="s">
        <v>4</v>
      </c>
      <c r="S38" s="2" t="s">
        <v>103</v>
      </c>
      <c r="T38" s="2" t="s">
        <v>143</v>
      </c>
    </row>
    <row r="39" spans="1:23">
      <c r="A39" s="41" t="s">
        <v>142</v>
      </c>
      <c r="B39">
        <v>3</v>
      </c>
      <c r="C39">
        <v>18</v>
      </c>
      <c r="D39" s="3">
        <f>C39/B39</f>
        <v>6</v>
      </c>
      <c r="E39">
        <v>0</v>
      </c>
      <c r="F39" s="2"/>
      <c r="G39" s="2"/>
      <c r="I39" s="2" t="s">
        <v>20</v>
      </c>
      <c r="J39" s="2"/>
      <c r="K39" s="2"/>
      <c r="L39" s="2" t="s">
        <v>17</v>
      </c>
      <c r="M39" s="2" t="s">
        <v>4</v>
      </c>
      <c r="N39" s="2" t="s">
        <v>5</v>
      </c>
      <c r="O39" s="2" t="s">
        <v>18</v>
      </c>
      <c r="Q39">
        <v>18</v>
      </c>
      <c r="R39">
        <v>776</v>
      </c>
      <c r="S39" s="3">
        <f t="shared" ref="S39" si="9">R39/Q39</f>
        <v>43.111111111111114</v>
      </c>
      <c r="T39">
        <v>0</v>
      </c>
    </row>
    <row r="40" spans="1:23">
      <c r="A40" s="41" t="s">
        <v>323</v>
      </c>
      <c r="B40">
        <v>4</v>
      </c>
      <c r="C40">
        <v>60</v>
      </c>
      <c r="D40" s="3">
        <f>C40/B40</f>
        <v>15</v>
      </c>
      <c r="E40">
        <v>0</v>
      </c>
      <c r="L40">
        <v>262</v>
      </c>
      <c r="M40" s="43">
        <v>3105</v>
      </c>
      <c r="N40">
        <v>40</v>
      </c>
      <c r="O40" s="3">
        <f>M40/L40</f>
        <v>11.851145038167939</v>
      </c>
      <c r="Q40" s="2" t="s">
        <v>104</v>
      </c>
      <c r="R40" s="2" t="s">
        <v>105</v>
      </c>
      <c r="S40" s="2" t="s">
        <v>4</v>
      </c>
      <c r="T40" s="2" t="s">
        <v>103</v>
      </c>
      <c r="U40" s="2" t="s">
        <v>296</v>
      </c>
    </row>
    <row r="41" spans="1:23">
      <c r="A41" s="41" t="s">
        <v>356</v>
      </c>
      <c r="B41">
        <v>5</v>
      </c>
      <c r="C41">
        <v>156</v>
      </c>
      <c r="D41" s="3">
        <f>C41/B41</f>
        <v>31.2</v>
      </c>
      <c r="E41">
        <v>1</v>
      </c>
      <c r="O41" s="3"/>
      <c r="Q41">
        <v>9</v>
      </c>
      <c r="R41">
        <v>6</v>
      </c>
      <c r="S41">
        <v>176</v>
      </c>
      <c r="T41" s="3">
        <f t="shared" ref="T41" si="10">S41/R41</f>
        <v>29.333333333333332</v>
      </c>
      <c r="U41">
        <v>1</v>
      </c>
    </row>
    <row r="42" spans="1:23">
      <c r="A42" s="41" t="s">
        <v>234</v>
      </c>
      <c r="B42">
        <v>1</v>
      </c>
      <c r="C42">
        <v>1</v>
      </c>
      <c r="D42" s="3">
        <f>C42/B42</f>
        <v>1</v>
      </c>
      <c r="E42">
        <v>0</v>
      </c>
      <c r="I42" s="2" t="s">
        <v>403</v>
      </c>
      <c r="O42" s="3"/>
    </row>
    <row r="43" spans="1:23">
      <c r="A43" s="41" t="s">
        <v>410</v>
      </c>
      <c r="B43">
        <v>16</v>
      </c>
      <c r="C43">
        <v>288</v>
      </c>
      <c r="D43" s="3">
        <f>C43/B43</f>
        <v>18</v>
      </c>
      <c r="E43">
        <v>0</v>
      </c>
      <c r="I43" t="s">
        <v>234</v>
      </c>
      <c r="O43" s="3"/>
      <c r="Q43" s="2" t="s">
        <v>20</v>
      </c>
      <c r="R43" s="2"/>
      <c r="S43" s="2"/>
      <c r="T43" s="2" t="s">
        <v>17</v>
      </c>
      <c r="U43" s="2" t="s">
        <v>4</v>
      </c>
      <c r="V43" s="2" t="s">
        <v>5</v>
      </c>
      <c r="W43" s="2" t="s">
        <v>18</v>
      </c>
    </row>
    <row r="44" spans="1:23">
      <c r="A44" s="41"/>
      <c r="D44" s="3"/>
      <c r="L44" s="3"/>
      <c r="O44" s="3"/>
      <c r="T44">
        <v>301</v>
      </c>
      <c r="U44" s="43">
        <v>2315</v>
      </c>
      <c r="V44">
        <v>25</v>
      </c>
      <c r="W44" s="3">
        <f>U44/T44</f>
        <v>7.691029900332226</v>
      </c>
    </row>
    <row r="45" spans="1:23">
      <c r="A45" s="2" t="s">
        <v>20</v>
      </c>
      <c r="B45" s="2"/>
      <c r="C45" s="2"/>
      <c r="D45" s="2" t="s">
        <v>17</v>
      </c>
      <c r="E45" s="2" t="s">
        <v>4</v>
      </c>
      <c r="F45" s="2" t="s">
        <v>5</v>
      </c>
      <c r="G45" s="2" t="s">
        <v>18</v>
      </c>
      <c r="L45" s="3"/>
      <c r="O45" s="3"/>
    </row>
    <row r="46" spans="1:23">
      <c r="D46">
        <v>339</v>
      </c>
      <c r="E46" s="43">
        <v>2984</v>
      </c>
      <c r="F46">
        <v>26</v>
      </c>
      <c r="G46" s="3">
        <f>E46/D46</f>
        <v>8.8023598820059004</v>
      </c>
      <c r="L46" s="3"/>
      <c r="O46" s="3"/>
    </row>
    <row r="47" spans="1:23">
      <c r="L47" s="3"/>
      <c r="O47" s="3"/>
    </row>
    <row r="48" spans="1:23">
      <c r="I48" s="30" t="s">
        <v>31</v>
      </c>
      <c r="J48" s="2"/>
      <c r="K48" s="2"/>
      <c r="L48" s="2"/>
      <c r="M48" s="2"/>
      <c r="N48" s="2"/>
      <c r="O48" s="2"/>
    </row>
    <row r="49" spans="1:16">
      <c r="I49" s="2" t="s">
        <v>1</v>
      </c>
      <c r="J49" s="2" t="s">
        <v>2</v>
      </c>
      <c r="K49" s="2" t="s">
        <v>3</v>
      </c>
      <c r="L49" s="2" t="s">
        <v>4</v>
      </c>
      <c r="M49" s="2" t="s">
        <v>6</v>
      </c>
      <c r="N49" s="2" t="s">
        <v>7</v>
      </c>
      <c r="O49" s="2" t="s">
        <v>8</v>
      </c>
      <c r="P49" s="2" t="s">
        <v>333</v>
      </c>
    </row>
    <row r="50" spans="1:16">
      <c r="A50" s="18" t="s">
        <v>30</v>
      </c>
      <c r="B50" s="2"/>
      <c r="C50" s="2"/>
      <c r="D50" s="2"/>
      <c r="E50" s="2"/>
      <c r="F50" s="2"/>
      <c r="G50" s="2"/>
      <c r="I50" t="s">
        <v>164</v>
      </c>
      <c r="J50">
        <v>142</v>
      </c>
      <c r="K50">
        <v>103</v>
      </c>
      <c r="L50" s="43">
        <v>1886</v>
      </c>
      <c r="M50" s="1">
        <f>K50/J50</f>
        <v>0.72535211267605637</v>
      </c>
      <c r="N50">
        <v>23</v>
      </c>
      <c r="O50">
        <v>2</v>
      </c>
      <c r="P50">
        <v>1</v>
      </c>
    </row>
    <row r="51" spans="1:16">
      <c r="A51" s="2" t="s">
        <v>1</v>
      </c>
      <c r="B51" s="2" t="s">
        <v>2</v>
      </c>
      <c r="C51" s="2" t="s">
        <v>3</v>
      </c>
      <c r="D51" s="2" t="s">
        <v>4</v>
      </c>
      <c r="E51" s="2" t="s">
        <v>6</v>
      </c>
      <c r="F51" s="2" t="s">
        <v>7</v>
      </c>
      <c r="G51" s="2" t="s">
        <v>8</v>
      </c>
      <c r="I51" s="41" t="s">
        <v>553</v>
      </c>
      <c r="J51">
        <v>3</v>
      </c>
      <c r="K51">
        <v>1</v>
      </c>
      <c r="L51" s="43">
        <v>7</v>
      </c>
      <c r="M51" s="1">
        <f>K51/J51</f>
        <v>0.33333333333333331</v>
      </c>
      <c r="N51">
        <v>0</v>
      </c>
      <c r="O51">
        <v>0</v>
      </c>
      <c r="P51">
        <v>0</v>
      </c>
    </row>
    <row r="52" spans="1:16">
      <c r="A52" t="s">
        <v>162</v>
      </c>
      <c r="B52">
        <v>72</v>
      </c>
      <c r="C52">
        <v>48</v>
      </c>
      <c r="D52" s="43">
        <v>1026</v>
      </c>
      <c r="E52" s="1">
        <f>C52/B52</f>
        <v>0.66666666666666663</v>
      </c>
      <c r="F52">
        <v>14</v>
      </c>
      <c r="G52">
        <v>1</v>
      </c>
      <c r="I52" t="s">
        <v>168</v>
      </c>
      <c r="J52">
        <v>1</v>
      </c>
      <c r="K52">
        <v>0</v>
      </c>
      <c r="L52">
        <v>0</v>
      </c>
      <c r="M52" s="1">
        <f>K52/J52</f>
        <v>0</v>
      </c>
      <c r="N52">
        <v>0</v>
      </c>
      <c r="O52">
        <v>1</v>
      </c>
      <c r="P52">
        <v>0</v>
      </c>
    </row>
    <row r="53" spans="1:16">
      <c r="A53" t="s">
        <v>163</v>
      </c>
      <c r="B53">
        <v>13</v>
      </c>
      <c r="C53">
        <v>11</v>
      </c>
      <c r="D53">
        <v>283</v>
      </c>
      <c r="E53" s="1">
        <f>C53/B53</f>
        <v>0.84615384615384615</v>
      </c>
      <c r="F53">
        <v>3</v>
      </c>
      <c r="G53">
        <v>0</v>
      </c>
      <c r="I53" s="2" t="s">
        <v>9</v>
      </c>
      <c r="J53" s="2" t="s">
        <v>2</v>
      </c>
      <c r="K53" s="2" t="s">
        <v>4</v>
      </c>
      <c r="L53" s="2" t="s">
        <v>10</v>
      </c>
      <c r="M53" s="2" t="s">
        <v>11</v>
      </c>
      <c r="N53" s="2"/>
      <c r="O53" s="2"/>
    </row>
    <row r="54" spans="1:16">
      <c r="A54" s="2" t="s">
        <v>9</v>
      </c>
      <c r="B54" s="2" t="s">
        <v>2</v>
      </c>
      <c r="C54" s="2" t="s">
        <v>4</v>
      </c>
      <c r="D54" s="2" t="s">
        <v>10</v>
      </c>
      <c r="E54" s="2" t="s">
        <v>11</v>
      </c>
      <c r="F54" s="2"/>
      <c r="G54" s="2"/>
      <c r="I54" t="s">
        <v>168</v>
      </c>
      <c r="J54">
        <v>67</v>
      </c>
      <c r="K54">
        <v>578</v>
      </c>
      <c r="L54">
        <v>6</v>
      </c>
      <c r="M54" s="3">
        <f>K54/J54</f>
        <v>8.6268656716417915</v>
      </c>
    </row>
    <row r="55" spans="1:16">
      <c r="A55" t="s">
        <v>165</v>
      </c>
      <c r="B55">
        <v>135</v>
      </c>
      <c r="C55" s="43">
        <v>1500</v>
      </c>
      <c r="D55">
        <v>19</v>
      </c>
      <c r="E55" s="3">
        <f>C55/B55</f>
        <v>11.111111111111111</v>
      </c>
      <c r="I55" t="s">
        <v>169</v>
      </c>
      <c r="J55">
        <v>50</v>
      </c>
      <c r="K55">
        <v>375</v>
      </c>
      <c r="L55">
        <v>1</v>
      </c>
      <c r="M55" s="3">
        <f t="shared" ref="M55:M60" si="11">K55/J55</f>
        <v>7.5</v>
      </c>
    </row>
    <row r="56" spans="1:16">
      <c r="A56" t="s">
        <v>166</v>
      </c>
      <c r="B56">
        <v>67</v>
      </c>
      <c r="C56">
        <v>391</v>
      </c>
      <c r="D56">
        <v>4</v>
      </c>
      <c r="E56" s="3">
        <f t="shared" ref="E56:E58" si="12">C56/B56</f>
        <v>5.8358208955223878</v>
      </c>
      <c r="I56" t="s">
        <v>164</v>
      </c>
      <c r="J56">
        <v>34</v>
      </c>
      <c r="K56">
        <v>47</v>
      </c>
      <c r="L56">
        <v>0</v>
      </c>
      <c r="M56" s="3">
        <f t="shared" si="11"/>
        <v>1.3823529411764706</v>
      </c>
    </row>
    <row r="57" spans="1:16">
      <c r="A57" t="s">
        <v>167</v>
      </c>
      <c r="B57">
        <v>1</v>
      </c>
      <c r="C57">
        <v>4</v>
      </c>
      <c r="D57">
        <v>0</v>
      </c>
      <c r="E57" s="3">
        <f t="shared" si="12"/>
        <v>4</v>
      </c>
      <c r="I57" t="s">
        <v>170</v>
      </c>
      <c r="J57">
        <v>1</v>
      </c>
      <c r="K57">
        <v>1</v>
      </c>
      <c r="L57">
        <v>0</v>
      </c>
      <c r="M57" s="3">
        <f t="shared" si="11"/>
        <v>1</v>
      </c>
    </row>
    <row r="58" spans="1:16">
      <c r="A58" t="s">
        <v>162</v>
      </c>
      <c r="B58">
        <v>14</v>
      </c>
      <c r="C58">
        <v>29</v>
      </c>
      <c r="D58">
        <v>0</v>
      </c>
      <c r="E58" s="3">
        <f t="shared" si="12"/>
        <v>2.0714285714285716</v>
      </c>
      <c r="I58" t="s">
        <v>282</v>
      </c>
      <c r="J58">
        <v>1</v>
      </c>
      <c r="K58">
        <v>4</v>
      </c>
      <c r="L58">
        <v>0</v>
      </c>
      <c r="M58" s="3">
        <f t="shared" si="11"/>
        <v>4</v>
      </c>
      <c r="N58" s="2"/>
      <c r="O58" s="2"/>
    </row>
    <row r="59" spans="1:16">
      <c r="A59" t="s">
        <v>163</v>
      </c>
      <c r="B59">
        <v>3</v>
      </c>
      <c r="C59">
        <v>28</v>
      </c>
      <c r="D59">
        <v>0</v>
      </c>
      <c r="E59">
        <f t="shared" ref="E59" si="13">C59/B59</f>
        <v>9.3333333333333339</v>
      </c>
      <c r="I59" t="s">
        <v>376</v>
      </c>
      <c r="J59">
        <v>10</v>
      </c>
      <c r="K59">
        <v>73</v>
      </c>
      <c r="L59">
        <v>1</v>
      </c>
      <c r="M59" s="3">
        <f t="shared" si="11"/>
        <v>7.3</v>
      </c>
    </row>
    <row r="60" spans="1:16">
      <c r="A60" s="2" t="s">
        <v>12</v>
      </c>
      <c r="B60" s="2" t="s">
        <v>13</v>
      </c>
      <c r="C60" s="2" t="s">
        <v>4</v>
      </c>
      <c r="D60" s="2" t="s">
        <v>14</v>
      </c>
      <c r="E60" s="2" t="s">
        <v>5</v>
      </c>
      <c r="F60" s="2"/>
      <c r="G60" s="2"/>
      <c r="I60" t="s">
        <v>553</v>
      </c>
      <c r="J60">
        <v>1</v>
      </c>
      <c r="K60">
        <v>1</v>
      </c>
      <c r="L60">
        <v>0</v>
      </c>
      <c r="M60" s="3">
        <f t="shared" si="11"/>
        <v>1</v>
      </c>
    </row>
    <row r="61" spans="1:16">
      <c r="A61" t="s">
        <v>171</v>
      </c>
      <c r="B61">
        <v>20</v>
      </c>
      <c r="C61">
        <v>634</v>
      </c>
      <c r="D61" s="3">
        <f>C61/B61</f>
        <v>31.7</v>
      </c>
      <c r="E61">
        <v>11</v>
      </c>
      <c r="I61" s="2" t="s">
        <v>12</v>
      </c>
      <c r="J61" s="2" t="s">
        <v>13</v>
      </c>
      <c r="K61" s="2" t="s">
        <v>4</v>
      </c>
      <c r="L61" s="2" t="s">
        <v>14</v>
      </c>
      <c r="M61" s="2" t="s">
        <v>5</v>
      </c>
    </row>
    <row r="62" spans="1:16">
      <c r="A62" t="s">
        <v>167</v>
      </c>
      <c r="B62">
        <v>12</v>
      </c>
      <c r="C62">
        <v>255</v>
      </c>
      <c r="D62" s="3">
        <f t="shared" ref="D62:D66" si="14">C62/B62</f>
        <v>21.25</v>
      </c>
      <c r="E62">
        <v>4</v>
      </c>
      <c r="I62" t="s">
        <v>169</v>
      </c>
      <c r="J62">
        <v>24</v>
      </c>
      <c r="K62">
        <v>276</v>
      </c>
      <c r="L62" s="3">
        <f t="shared" ref="L62:L68" si="15">K62/J62</f>
        <v>11.5</v>
      </c>
      <c r="M62">
        <v>2</v>
      </c>
    </row>
    <row r="63" spans="1:16">
      <c r="A63" t="s">
        <v>37</v>
      </c>
      <c r="B63">
        <v>4</v>
      </c>
      <c r="C63">
        <v>65</v>
      </c>
      <c r="D63" s="3">
        <f t="shared" si="14"/>
        <v>16.25</v>
      </c>
      <c r="E63">
        <v>0</v>
      </c>
      <c r="I63" t="s">
        <v>170</v>
      </c>
      <c r="J63">
        <v>19</v>
      </c>
      <c r="K63">
        <v>248</v>
      </c>
      <c r="L63" s="3">
        <f t="shared" si="15"/>
        <v>13.052631578947368</v>
      </c>
      <c r="M63">
        <v>7</v>
      </c>
    </row>
    <row r="64" spans="1:16">
      <c r="A64" t="s">
        <v>165</v>
      </c>
      <c r="B64">
        <v>14</v>
      </c>
      <c r="C64">
        <v>234</v>
      </c>
      <c r="D64" s="3">
        <f t="shared" si="14"/>
        <v>16.714285714285715</v>
      </c>
      <c r="E64">
        <v>2</v>
      </c>
      <c r="I64" t="s">
        <v>37</v>
      </c>
      <c r="J64">
        <v>10</v>
      </c>
      <c r="K64">
        <v>103</v>
      </c>
      <c r="L64" s="3">
        <f t="shared" si="15"/>
        <v>10.3</v>
      </c>
      <c r="M64">
        <v>2</v>
      </c>
    </row>
    <row r="65" spans="1:15">
      <c r="A65" t="s">
        <v>166</v>
      </c>
      <c r="B65">
        <v>9</v>
      </c>
      <c r="C65">
        <v>122</v>
      </c>
      <c r="D65" s="3">
        <f t="shared" si="14"/>
        <v>13.555555555555555</v>
      </c>
      <c r="E65">
        <v>1</v>
      </c>
      <c r="I65" t="s">
        <v>168</v>
      </c>
      <c r="J65">
        <v>23</v>
      </c>
      <c r="K65">
        <v>238</v>
      </c>
      <c r="L65" s="3">
        <f t="shared" si="15"/>
        <v>10.347826086956522</v>
      </c>
      <c r="M65">
        <v>3</v>
      </c>
    </row>
    <row r="66" spans="1:15">
      <c r="D66" s="3" t="e">
        <f t="shared" si="14"/>
        <v>#DIV/0!</v>
      </c>
      <c r="I66" t="s">
        <v>282</v>
      </c>
      <c r="J66">
        <v>7</v>
      </c>
      <c r="K66">
        <v>148</v>
      </c>
      <c r="L66" s="3">
        <f t="shared" si="15"/>
        <v>21.142857142857142</v>
      </c>
      <c r="M66">
        <v>1</v>
      </c>
    </row>
    <row r="67" spans="1:15">
      <c r="A67" s="2" t="s">
        <v>39</v>
      </c>
      <c r="B67" s="2" t="s">
        <v>135</v>
      </c>
      <c r="C67" s="2" t="s">
        <v>4</v>
      </c>
      <c r="D67" s="2" t="s">
        <v>40</v>
      </c>
      <c r="E67" s="2" t="s">
        <v>79</v>
      </c>
      <c r="F67" s="2" t="s">
        <v>4</v>
      </c>
      <c r="G67" s="2" t="s">
        <v>111</v>
      </c>
      <c r="I67" s="41" t="s">
        <v>377</v>
      </c>
      <c r="J67">
        <v>14</v>
      </c>
      <c r="K67">
        <v>482</v>
      </c>
      <c r="L67" s="3">
        <f t="shared" si="15"/>
        <v>34.428571428571431</v>
      </c>
      <c r="M67">
        <v>7</v>
      </c>
    </row>
    <row r="68" spans="1:15">
      <c r="A68" t="s">
        <v>297</v>
      </c>
      <c r="B68">
        <v>3</v>
      </c>
      <c r="C68">
        <v>-10</v>
      </c>
      <c r="D68" t="s">
        <v>172</v>
      </c>
      <c r="E68">
        <v>1</v>
      </c>
      <c r="F68">
        <v>72</v>
      </c>
      <c r="G68">
        <v>1</v>
      </c>
      <c r="I68" s="41" t="s">
        <v>376</v>
      </c>
      <c r="J68" s="41">
        <v>11</v>
      </c>
      <c r="K68" s="41">
        <v>197</v>
      </c>
      <c r="L68" s="3">
        <f t="shared" si="15"/>
        <v>17.90909090909091</v>
      </c>
      <c r="M68">
        <v>2</v>
      </c>
    </row>
    <row r="69" spans="1:15">
      <c r="A69" t="s">
        <v>298</v>
      </c>
      <c r="B69">
        <v>1</v>
      </c>
      <c r="C69">
        <v>-2</v>
      </c>
      <c r="D69" t="s">
        <v>398</v>
      </c>
      <c r="E69">
        <v>1</v>
      </c>
      <c r="F69">
        <v>-2</v>
      </c>
      <c r="G69">
        <v>0</v>
      </c>
      <c r="I69" s="41"/>
      <c r="L69" s="3"/>
    </row>
    <row r="70" spans="1:15">
      <c r="A70" t="s">
        <v>368</v>
      </c>
      <c r="B70">
        <v>2</v>
      </c>
      <c r="C70">
        <v>-6</v>
      </c>
      <c r="D70" t="s">
        <v>399</v>
      </c>
      <c r="E70">
        <v>1</v>
      </c>
      <c r="F70">
        <v>5</v>
      </c>
      <c r="G70">
        <v>0</v>
      </c>
      <c r="I70" s="2" t="s">
        <v>39</v>
      </c>
      <c r="J70" t="s">
        <v>79</v>
      </c>
      <c r="K70" t="s">
        <v>4</v>
      </c>
      <c r="M70" s="2" t="s">
        <v>40</v>
      </c>
      <c r="N70" t="s">
        <v>135</v>
      </c>
      <c r="O70" t="s">
        <v>4</v>
      </c>
    </row>
    <row r="71" spans="1:15">
      <c r="A71" t="s">
        <v>369</v>
      </c>
      <c r="B71">
        <v>2</v>
      </c>
      <c r="C71">
        <v>-3</v>
      </c>
      <c r="D71" t="s">
        <v>495</v>
      </c>
      <c r="E71">
        <v>2</v>
      </c>
      <c r="F71">
        <v>5</v>
      </c>
      <c r="G71">
        <v>0</v>
      </c>
      <c r="I71" t="s">
        <v>119</v>
      </c>
      <c r="J71">
        <v>1</v>
      </c>
      <c r="K71">
        <v>-6</v>
      </c>
      <c r="M71" t="s">
        <v>336</v>
      </c>
      <c r="N71">
        <v>1</v>
      </c>
      <c r="O71">
        <v>0</v>
      </c>
    </row>
    <row r="72" spans="1:15">
      <c r="A72" t="s">
        <v>326</v>
      </c>
      <c r="B72">
        <v>5</v>
      </c>
      <c r="C72">
        <v>-17</v>
      </c>
      <c r="I72" t="s">
        <v>378</v>
      </c>
      <c r="J72">
        <v>1</v>
      </c>
      <c r="K72">
        <v>-4</v>
      </c>
      <c r="M72" t="s">
        <v>169</v>
      </c>
      <c r="N72">
        <v>1</v>
      </c>
      <c r="O72">
        <v>0</v>
      </c>
    </row>
    <row r="73" spans="1:15">
      <c r="A73" t="s">
        <v>397</v>
      </c>
      <c r="B73">
        <v>2</v>
      </c>
      <c r="C73">
        <v>-9</v>
      </c>
      <c r="I73" t="s">
        <v>462</v>
      </c>
      <c r="J73">
        <v>2</v>
      </c>
      <c r="K73">
        <v>-7</v>
      </c>
      <c r="M73" t="s">
        <v>488</v>
      </c>
      <c r="N73">
        <v>1</v>
      </c>
      <c r="O73">
        <v>0</v>
      </c>
    </row>
    <row r="74" spans="1:15">
      <c r="A74" t="s">
        <v>529</v>
      </c>
      <c r="B74">
        <v>2</v>
      </c>
      <c r="C74">
        <v>-8</v>
      </c>
      <c r="I74" t="s">
        <v>511</v>
      </c>
      <c r="J74">
        <v>1</v>
      </c>
      <c r="K74">
        <v>-1</v>
      </c>
      <c r="M74" t="s">
        <v>434</v>
      </c>
      <c r="N74">
        <v>1</v>
      </c>
      <c r="O74">
        <v>0</v>
      </c>
    </row>
    <row r="75" spans="1:15">
      <c r="A75" s="2" t="s">
        <v>15</v>
      </c>
      <c r="B75" s="2" t="s">
        <v>16</v>
      </c>
      <c r="C75" s="2" t="s">
        <v>4</v>
      </c>
      <c r="D75" s="4" t="s">
        <v>14</v>
      </c>
      <c r="E75" s="2" t="s">
        <v>5</v>
      </c>
      <c r="F75" s="2"/>
      <c r="G75" s="2"/>
      <c r="I75" t="s">
        <v>488</v>
      </c>
      <c r="J75">
        <v>1</v>
      </c>
      <c r="K75">
        <v>-2</v>
      </c>
    </row>
    <row r="76" spans="1:15">
      <c r="A76" t="s">
        <v>172</v>
      </c>
      <c r="B76">
        <v>18</v>
      </c>
      <c r="C76">
        <v>412</v>
      </c>
      <c r="D76" s="3">
        <f t="shared" ref="D76:D82" si="16">C76/B76</f>
        <v>22.888888888888889</v>
      </c>
      <c r="E76">
        <v>1</v>
      </c>
      <c r="I76" s="2" t="s">
        <v>15</v>
      </c>
      <c r="J76" s="2" t="s">
        <v>16</v>
      </c>
      <c r="K76" s="2" t="s">
        <v>4</v>
      </c>
      <c r="L76" s="4" t="s">
        <v>14</v>
      </c>
      <c r="M76" s="2" t="s">
        <v>5</v>
      </c>
      <c r="N76" s="2"/>
      <c r="O76" s="2"/>
    </row>
    <row r="77" spans="1:15">
      <c r="A77" t="s">
        <v>165</v>
      </c>
      <c r="B77">
        <v>2</v>
      </c>
      <c r="C77">
        <v>14</v>
      </c>
      <c r="D77" s="3">
        <f t="shared" si="16"/>
        <v>7</v>
      </c>
      <c r="E77">
        <v>0</v>
      </c>
      <c r="I77" t="s">
        <v>170</v>
      </c>
      <c r="J77">
        <v>6</v>
      </c>
      <c r="K77">
        <v>165</v>
      </c>
      <c r="L77" s="3">
        <f t="shared" ref="L77:L79" si="17">K77/J77</f>
        <v>27.5</v>
      </c>
      <c r="M77">
        <v>0</v>
      </c>
      <c r="N77" s="2"/>
      <c r="O77" s="2"/>
    </row>
    <row r="78" spans="1:15">
      <c r="A78" t="s">
        <v>171</v>
      </c>
      <c r="B78">
        <v>6</v>
      </c>
      <c r="C78">
        <v>157</v>
      </c>
      <c r="D78" s="3">
        <f t="shared" si="16"/>
        <v>26.166666666666668</v>
      </c>
      <c r="E78">
        <v>0</v>
      </c>
      <c r="I78" s="41" t="s">
        <v>282</v>
      </c>
      <c r="J78">
        <v>6</v>
      </c>
      <c r="K78">
        <v>104</v>
      </c>
      <c r="L78" s="3">
        <f t="shared" si="17"/>
        <v>17.333333333333332</v>
      </c>
      <c r="M78">
        <v>0</v>
      </c>
      <c r="N78" s="2"/>
      <c r="O78" s="2"/>
    </row>
    <row r="79" spans="1:15">
      <c r="A79" t="s">
        <v>299</v>
      </c>
      <c r="B79">
        <v>2</v>
      </c>
      <c r="C79">
        <v>22</v>
      </c>
      <c r="D79">
        <f t="shared" si="16"/>
        <v>11</v>
      </c>
      <c r="E79">
        <v>0</v>
      </c>
      <c r="I79" t="s">
        <v>168</v>
      </c>
      <c r="J79">
        <v>8</v>
      </c>
      <c r="K79">
        <v>136</v>
      </c>
      <c r="L79" s="3">
        <f t="shared" si="17"/>
        <v>17</v>
      </c>
      <c r="M79">
        <v>0</v>
      </c>
      <c r="N79" s="2"/>
      <c r="O79" s="2"/>
    </row>
    <row r="80" spans="1:15">
      <c r="A80" t="s">
        <v>370</v>
      </c>
      <c r="B80">
        <v>1</v>
      </c>
      <c r="C80">
        <v>84</v>
      </c>
      <c r="D80">
        <f t="shared" si="16"/>
        <v>84</v>
      </c>
      <c r="E80">
        <v>1</v>
      </c>
      <c r="I80" t="s">
        <v>169</v>
      </c>
      <c r="J80">
        <v>4</v>
      </c>
      <c r="K80">
        <v>82</v>
      </c>
      <c r="L80" s="3">
        <f>K80/J80</f>
        <v>20.5</v>
      </c>
      <c r="M80">
        <v>0</v>
      </c>
    </row>
    <row r="81" spans="1:16">
      <c r="A81" t="s">
        <v>435</v>
      </c>
      <c r="B81">
        <v>6</v>
      </c>
      <c r="C81">
        <v>70</v>
      </c>
      <c r="D81" s="3">
        <f t="shared" si="16"/>
        <v>11.666666666666666</v>
      </c>
      <c r="E81">
        <v>0</v>
      </c>
      <c r="I81" t="s">
        <v>376</v>
      </c>
      <c r="J81">
        <v>12</v>
      </c>
      <c r="K81">
        <v>272</v>
      </c>
      <c r="L81" s="3">
        <f>K81/J81</f>
        <v>22.666666666666668</v>
      </c>
      <c r="M81">
        <v>0</v>
      </c>
    </row>
    <row r="82" spans="1:16">
      <c r="A82" t="s">
        <v>468</v>
      </c>
      <c r="B82">
        <v>1</v>
      </c>
      <c r="C82">
        <v>9</v>
      </c>
      <c r="D82" s="3">
        <f t="shared" si="16"/>
        <v>9</v>
      </c>
      <c r="E82">
        <v>0</v>
      </c>
      <c r="I82" t="s">
        <v>37</v>
      </c>
      <c r="J82">
        <v>2</v>
      </c>
      <c r="K82">
        <v>24</v>
      </c>
      <c r="L82" s="3">
        <f>K82/J82</f>
        <v>12</v>
      </c>
      <c r="M82">
        <v>0</v>
      </c>
    </row>
    <row r="83" spans="1:16">
      <c r="A83" s="2" t="s">
        <v>20</v>
      </c>
      <c r="B83" s="2"/>
      <c r="C83" s="2"/>
      <c r="D83" s="2" t="s">
        <v>17</v>
      </c>
      <c r="E83" s="2" t="s">
        <v>4</v>
      </c>
      <c r="F83" s="2" t="s">
        <v>5</v>
      </c>
      <c r="G83" s="2" t="s">
        <v>18</v>
      </c>
      <c r="I83" s="41" t="s">
        <v>392</v>
      </c>
      <c r="J83">
        <v>1</v>
      </c>
      <c r="K83">
        <v>0</v>
      </c>
      <c r="L83" s="3">
        <f>K83/J83</f>
        <v>0</v>
      </c>
      <c r="M83">
        <v>0</v>
      </c>
    </row>
    <row r="84" spans="1:16">
      <c r="D84">
        <v>286</v>
      </c>
      <c r="E84" s="43">
        <v>2904</v>
      </c>
      <c r="F84">
        <v>38</v>
      </c>
      <c r="G84" s="3">
        <f>E84/D84</f>
        <v>10.153846153846153</v>
      </c>
      <c r="I84" s="41" t="s">
        <v>433</v>
      </c>
      <c r="J84">
        <v>3</v>
      </c>
      <c r="K84">
        <v>58</v>
      </c>
      <c r="L84" s="3">
        <f>K84/J84</f>
        <v>19.333333333333332</v>
      </c>
      <c r="M84">
        <v>0</v>
      </c>
    </row>
    <row r="85" spans="1:16">
      <c r="I85" s="2" t="s">
        <v>20</v>
      </c>
      <c r="J85" s="2"/>
      <c r="K85" s="2"/>
      <c r="L85" s="2" t="s">
        <v>17</v>
      </c>
      <c r="M85" s="2" t="s">
        <v>4</v>
      </c>
      <c r="N85" s="2" t="s">
        <v>5</v>
      </c>
      <c r="O85" s="2" t="s">
        <v>18</v>
      </c>
    </row>
    <row r="86" spans="1:16">
      <c r="C86" s="2"/>
      <c r="E86" s="2"/>
      <c r="F86" s="4"/>
      <c r="L86">
        <v>306</v>
      </c>
      <c r="M86" s="43">
        <v>2970</v>
      </c>
      <c r="N86">
        <v>32</v>
      </c>
      <c r="O86" s="3">
        <f>M86/L86</f>
        <v>9.7058823529411757</v>
      </c>
    </row>
    <row r="87" spans="1:16">
      <c r="I87" s="2" t="s">
        <v>403</v>
      </c>
      <c r="J87" s="2" t="s">
        <v>79</v>
      </c>
      <c r="O87" s="44"/>
    </row>
    <row r="88" spans="1:16">
      <c r="C88" s="2" t="s">
        <v>102</v>
      </c>
      <c r="D88" s="2" t="s">
        <v>4</v>
      </c>
      <c r="E88" s="2" t="s">
        <v>103</v>
      </c>
      <c r="F88" s="2" t="s">
        <v>143</v>
      </c>
      <c r="I88" t="s">
        <v>434</v>
      </c>
      <c r="J88">
        <v>1</v>
      </c>
      <c r="P88" s="4" t="s">
        <v>26</v>
      </c>
    </row>
    <row r="89" spans="1:16">
      <c r="C89">
        <v>6</v>
      </c>
      <c r="D89">
        <v>258</v>
      </c>
      <c r="E89" s="3">
        <f>D89/C89</f>
        <v>43</v>
      </c>
      <c r="F89">
        <v>0</v>
      </c>
      <c r="I89" s="41" t="s">
        <v>512</v>
      </c>
      <c r="J89">
        <v>1</v>
      </c>
      <c r="P89" s="4"/>
    </row>
    <row r="90" spans="1:16">
      <c r="A90" s="2" t="s">
        <v>104</v>
      </c>
      <c r="B90" s="2" t="s">
        <v>105</v>
      </c>
      <c r="C90" s="2" t="s">
        <v>4</v>
      </c>
      <c r="D90" s="2" t="s">
        <v>103</v>
      </c>
      <c r="J90" s="2" t="s">
        <v>102</v>
      </c>
      <c r="K90" s="2" t="s">
        <v>4</v>
      </c>
      <c r="L90" s="2" t="s">
        <v>103</v>
      </c>
      <c r="P90" s="4"/>
    </row>
    <row r="91" spans="1:16">
      <c r="A91">
        <v>8</v>
      </c>
      <c r="B91">
        <v>7</v>
      </c>
      <c r="C91">
        <v>215</v>
      </c>
      <c r="D91" s="3">
        <f>C91/B91</f>
        <v>30.714285714285715</v>
      </c>
      <c r="J91">
        <v>14</v>
      </c>
      <c r="K91">
        <v>573</v>
      </c>
      <c r="L91" s="3">
        <f t="shared" ref="L91:L93" si="18">K91/J91</f>
        <v>40.928571428571431</v>
      </c>
    </row>
    <row r="92" spans="1:16">
      <c r="I92" s="2" t="s">
        <v>104</v>
      </c>
      <c r="J92" s="2" t="s">
        <v>105</v>
      </c>
      <c r="K92" s="2" t="s">
        <v>4</v>
      </c>
      <c r="L92" s="2" t="s">
        <v>103</v>
      </c>
      <c r="M92" s="2" t="s">
        <v>103</v>
      </c>
      <c r="N92" s="2" t="s">
        <v>143</v>
      </c>
    </row>
    <row r="93" spans="1:16">
      <c r="I93">
        <v>10</v>
      </c>
      <c r="J93">
        <v>6</v>
      </c>
      <c r="K93">
        <v>191</v>
      </c>
      <c r="L93" s="3">
        <f t="shared" si="18"/>
        <v>31.833333333333332</v>
      </c>
      <c r="M93" s="3">
        <f>K91/J91</f>
        <v>40.928571428571431</v>
      </c>
      <c r="N93">
        <v>0</v>
      </c>
    </row>
    <row r="94" spans="1:16">
      <c r="I94" t="s">
        <v>26</v>
      </c>
      <c r="J94" t="s">
        <v>26</v>
      </c>
    </row>
    <row r="96" spans="1:16">
      <c r="I96" s="2" t="s">
        <v>381</v>
      </c>
      <c r="J96" s="2" t="s">
        <v>79</v>
      </c>
      <c r="K96" s="2" t="s">
        <v>4</v>
      </c>
    </row>
    <row r="97" spans="9:11">
      <c r="I97" t="s">
        <v>376</v>
      </c>
      <c r="J97">
        <v>1</v>
      </c>
      <c r="K97">
        <v>20</v>
      </c>
    </row>
  </sheetData>
  <pageMargins left="0.7" right="0.7" top="0.75" bottom="0.75" header="0.3" footer="0.3"/>
  <pageSetup paperSize="9" orientation="portrait" horizontalDpi="300" verticalDpi="300" r:id="rId1"/>
  <headerFooter>
    <oddHeader>&amp;R&amp;"Calibri"&amp;12 CONFIDENTIAL &amp; RESTRICTED&amp;1#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Q83"/>
  <sheetViews>
    <sheetView topLeftCell="A46" workbookViewId="0">
      <selection activeCell="J14" sqref="J14:M14"/>
    </sheetView>
  </sheetViews>
  <sheetFormatPr defaultRowHeight="15"/>
  <cols>
    <col min="1" max="1" width="10.140625" customWidth="1"/>
    <col min="10" max="10" width="11.5703125" customWidth="1"/>
    <col min="16" max="16" width="10.140625" customWidth="1"/>
  </cols>
  <sheetData>
    <row r="1" spans="1:15">
      <c r="A1" s="34" t="s">
        <v>23</v>
      </c>
      <c r="B1" s="35"/>
      <c r="C1" s="2"/>
      <c r="D1" s="2"/>
      <c r="E1" s="2"/>
      <c r="F1" s="2"/>
      <c r="G1" s="2"/>
      <c r="I1" s="19" t="s">
        <v>24</v>
      </c>
      <c r="J1" s="20"/>
      <c r="K1" s="2"/>
      <c r="L1" s="2"/>
      <c r="M1" s="2"/>
      <c r="N1" s="2"/>
      <c r="O1" s="2"/>
    </row>
    <row r="2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6</v>
      </c>
      <c r="F2" s="2" t="s">
        <v>7</v>
      </c>
      <c r="G2" s="2" t="s">
        <v>8</v>
      </c>
      <c r="I2" s="2" t="s">
        <v>1</v>
      </c>
      <c r="J2" s="2" t="s">
        <v>2</v>
      </c>
      <c r="K2" s="2" t="s">
        <v>3</v>
      </c>
      <c r="L2" s="2" t="s">
        <v>4</v>
      </c>
      <c r="M2" s="2" t="s">
        <v>6</v>
      </c>
      <c r="N2" s="2" t="s">
        <v>7</v>
      </c>
      <c r="O2" s="2" t="s">
        <v>8</v>
      </c>
    </row>
    <row r="3" spans="1:15">
      <c r="A3" t="s">
        <v>184</v>
      </c>
      <c r="B3">
        <v>88</v>
      </c>
      <c r="C3">
        <v>72</v>
      </c>
      <c r="D3" s="43">
        <v>1311</v>
      </c>
      <c r="E3" s="1">
        <f>C3/B3</f>
        <v>0.81818181818181823</v>
      </c>
      <c r="F3">
        <v>15</v>
      </c>
      <c r="G3">
        <v>3</v>
      </c>
      <c r="I3" t="s">
        <v>191</v>
      </c>
      <c r="J3">
        <v>101</v>
      </c>
      <c r="K3">
        <v>73</v>
      </c>
      <c r="L3" s="43">
        <v>1636</v>
      </c>
      <c r="M3" s="1">
        <f>K3/J3</f>
        <v>0.72277227722772275</v>
      </c>
      <c r="N3">
        <v>18</v>
      </c>
      <c r="O3">
        <v>6</v>
      </c>
    </row>
    <row r="4" spans="1:15">
      <c r="A4" t="s">
        <v>367</v>
      </c>
      <c r="B4">
        <v>19</v>
      </c>
      <c r="C4">
        <v>12</v>
      </c>
      <c r="D4">
        <v>176</v>
      </c>
      <c r="E4" s="1">
        <f>C4/B4</f>
        <v>0.63157894736842102</v>
      </c>
      <c r="F4">
        <v>1</v>
      </c>
      <c r="G4">
        <v>1</v>
      </c>
      <c r="I4" t="s">
        <v>192</v>
      </c>
      <c r="J4">
        <v>4</v>
      </c>
      <c r="K4">
        <v>3</v>
      </c>
      <c r="L4">
        <v>83</v>
      </c>
      <c r="M4" s="1">
        <f>K4/J4</f>
        <v>0.75</v>
      </c>
      <c r="N4">
        <v>1</v>
      </c>
      <c r="O4">
        <v>0</v>
      </c>
    </row>
    <row r="5" spans="1:15">
      <c r="A5" s="2" t="s">
        <v>9</v>
      </c>
      <c r="B5" s="2" t="s">
        <v>2</v>
      </c>
      <c r="C5" s="2" t="s">
        <v>4</v>
      </c>
      <c r="D5" s="2" t="s">
        <v>10</v>
      </c>
      <c r="E5" s="2" t="s">
        <v>11</v>
      </c>
      <c r="F5" s="2"/>
      <c r="G5" s="2"/>
      <c r="I5" s="2" t="s">
        <v>9</v>
      </c>
      <c r="J5" s="2" t="s">
        <v>2</v>
      </c>
      <c r="K5" s="2" t="s">
        <v>4</v>
      </c>
      <c r="L5" s="2" t="s">
        <v>10</v>
      </c>
      <c r="M5" s="2" t="s">
        <v>11</v>
      </c>
      <c r="N5" s="2"/>
      <c r="O5" s="2"/>
    </row>
    <row r="6" spans="1:15">
      <c r="A6" t="s">
        <v>25</v>
      </c>
      <c r="B6">
        <v>96</v>
      </c>
      <c r="C6">
        <v>840</v>
      </c>
      <c r="D6">
        <v>7</v>
      </c>
      <c r="E6" s="3">
        <f t="shared" ref="E6:E13" si="0">C6/B6</f>
        <v>8.75</v>
      </c>
      <c r="I6" t="s">
        <v>193</v>
      </c>
      <c r="J6">
        <v>94</v>
      </c>
      <c r="K6">
        <v>674</v>
      </c>
      <c r="L6">
        <v>8</v>
      </c>
      <c r="M6" s="3">
        <f t="shared" ref="M6:M9" si="1">K6/J6</f>
        <v>7.1702127659574471</v>
      </c>
    </row>
    <row r="7" spans="1:15">
      <c r="A7" t="s">
        <v>185</v>
      </c>
      <c r="B7">
        <v>59</v>
      </c>
      <c r="C7">
        <v>415</v>
      </c>
      <c r="D7">
        <v>3</v>
      </c>
      <c r="E7" s="3">
        <f t="shared" si="0"/>
        <v>7.0338983050847457</v>
      </c>
      <c r="I7" t="s">
        <v>167</v>
      </c>
      <c r="J7">
        <v>130</v>
      </c>
      <c r="K7" s="43">
        <v>1003</v>
      </c>
      <c r="L7">
        <v>16</v>
      </c>
      <c r="M7" s="3">
        <f t="shared" si="1"/>
        <v>7.7153846153846155</v>
      </c>
    </row>
    <row r="8" spans="1:15">
      <c r="A8" t="s">
        <v>276</v>
      </c>
      <c r="B8">
        <v>26</v>
      </c>
      <c r="C8">
        <v>217</v>
      </c>
      <c r="D8">
        <v>3</v>
      </c>
      <c r="E8" s="3">
        <f t="shared" si="0"/>
        <v>8.3461538461538467</v>
      </c>
      <c r="I8" t="s">
        <v>192</v>
      </c>
      <c r="J8">
        <v>3</v>
      </c>
      <c r="K8">
        <v>11</v>
      </c>
      <c r="L8">
        <v>0</v>
      </c>
      <c r="M8" s="3">
        <f t="shared" si="1"/>
        <v>3.6666666666666665</v>
      </c>
    </row>
    <row r="9" spans="1:15">
      <c r="A9" t="s">
        <v>186</v>
      </c>
      <c r="B9">
        <v>1</v>
      </c>
      <c r="C9">
        <v>8</v>
      </c>
      <c r="D9">
        <v>0</v>
      </c>
      <c r="E9" s="3">
        <f t="shared" si="0"/>
        <v>8</v>
      </c>
      <c r="I9" t="s">
        <v>191</v>
      </c>
      <c r="J9">
        <v>17</v>
      </c>
      <c r="K9">
        <v>161</v>
      </c>
      <c r="L9">
        <v>2</v>
      </c>
      <c r="M9" s="3">
        <f t="shared" si="1"/>
        <v>9.4705882352941178</v>
      </c>
    </row>
    <row r="10" spans="1:15">
      <c r="A10" t="s">
        <v>184</v>
      </c>
      <c r="B10">
        <v>11</v>
      </c>
      <c r="C10">
        <v>0</v>
      </c>
      <c r="D10">
        <v>0</v>
      </c>
      <c r="E10" s="3">
        <f t="shared" si="0"/>
        <v>0</v>
      </c>
      <c r="M10" s="3"/>
    </row>
    <row r="11" spans="1:15">
      <c r="A11" t="s">
        <v>187</v>
      </c>
      <c r="B11">
        <v>1</v>
      </c>
      <c r="C11">
        <v>0</v>
      </c>
      <c r="D11">
        <v>0</v>
      </c>
      <c r="E11" s="3">
        <f t="shared" si="0"/>
        <v>0</v>
      </c>
      <c r="F11" s="2"/>
      <c r="G11" s="2"/>
      <c r="I11" s="2" t="s">
        <v>12</v>
      </c>
      <c r="J11" s="2" t="s">
        <v>13</v>
      </c>
      <c r="K11" s="2" t="s">
        <v>4</v>
      </c>
      <c r="L11" s="2" t="s">
        <v>14</v>
      </c>
      <c r="M11" s="2" t="s">
        <v>5</v>
      </c>
      <c r="N11" s="2"/>
      <c r="O11" s="2"/>
    </row>
    <row r="12" spans="1:15">
      <c r="A12" t="s">
        <v>367</v>
      </c>
      <c r="B12">
        <v>2</v>
      </c>
      <c r="C12">
        <v>-8</v>
      </c>
      <c r="D12">
        <v>0</v>
      </c>
      <c r="E12" s="3">
        <f t="shared" si="0"/>
        <v>-4</v>
      </c>
      <c r="F12" s="2"/>
      <c r="G12" s="2"/>
      <c r="I12" t="s">
        <v>193</v>
      </c>
      <c r="J12">
        <v>10</v>
      </c>
      <c r="K12">
        <v>187</v>
      </c>
      <c r="L12" s="3">
        <f t="shared" ref="L12:L17" si="2">K12/J12</f>
        <v>18.7</v>
      </c>
      <c r="M12">
        <v>2</v>
      </c>
    </row>
    <row r="13" spans="1:15">
      <c r="A13" t="s">
        <v>165</v>
      </c>
      <c r="B13">
        <v>5</v>
      </c>
      <c r="C13">
        <v>35</v>
      </c>
      <c r="D13">
        <v>0</v>
      </c>
      <c r="E13" s="3">
        <f t="shared" si="0"/>
        <v>7</v>
      </c>
      <c r="F13" s="2"/>
      <c r="G13" s="2"/>
      <c r="I13" t="s">
        <v>167</v>
      </c>
      <c r="J13">
        <v>15</v>
      </c>
      <c r="K13">
        <v>199</v>
      </c>
      <c r="L13" s="3">
        <f t="shared" si="2"/>
        <v>13.266666666666667</v>
      </c>
      <c r="M13">
        <v>3</v>
      </c>
    </row>
    <row r="14" spans="1:15">
      <c r="A14" s="2" t="s">
        <v>12</v>
      </c>
      <c r="B14" s="2" t="s">
        <v>13</v>
      </c>
      <c r="C14" s="2" t="s">
        <v>4</v>
      </c>
      <c r="D14" s="2" t="s">
        <v>14</v>
      </c>
      <c r="E14" s="2" t="s">
        <v>5</v>
      </c>
      <c r="I14" t="s">
        <v>194</v>
      </c>
      <c r="J14">
        <v>25</v>
      </c>
      <c r="K14">
        <v>600</v>
      </c>
      <c r="L14" s="3">
        <f t="shared" si="2"/>
        <v>24</v>
      </c>
      <c r="M14">
        <v>6</v>
      </c>
    </row>
    <row r="15" spans="1:15">
      <c r="A15" t="s">
        <v>186</v>
      </c>
      <c r="B15">
        <v>21</v>
      </c>
      <c r="C15">
        <v>510</v>
      </c>
      <c r="D15" s="3">
        <f t="shared" ref="D15:D20" si="3">C15/B15</f>
        <v>24.285714285714285</v>
      </c>
      <c r="E15">
        <v>8</v>
      </c>
      <c r="I15" t="s">
        <v>195</v>
      </c>
      <c r="J15">
        <v>16</v>
      </c>
      <c r="K15">
        <v>400</v>
      </c>
      <c r="L15" s="3">
        <f t="shared" si="2"/>
        <v>25</v>
      </c>
      <c r="M15">
        <v>6</v>
      </c>
    </row>
    <row r="16" spans="1:15">
      <c r="A16" t="s">
        <v>187</v>
      </c>
      <c r="B16">
        <v>6</v>
      </c>
      <c r="C16">
        <v>211</v>
      </c>
      <c r="D16" s="3">
        <f t="shared" si="3"/>
        <v>35.166666666666664</v>
      </c>
      <c r="E16">
        <v>3</v>
      </c>
      <c r="I16" t="s">
        <v>300</v>
      </c>
      <c r="J16">
        <v>5</v>
      </c>
      <c r="K16">
        <v>155</v>
      </c>
      <c r="L16" s="3">
        <f t="shared" si="2"/>
        <v>31</v>
      </c>
      <c r="M16">
        <v>2</v>
      </c>
    </row>
    <row r="17" spans="1:15">
      <c r="A17" t="s">
        <v>188</v>
      </c>
      <c r="B17">
        <v>8</v>
      </c>
      <c r="C17">
        <v>142</v>
      </c>
      <c r="D17" s="3">
        <f t="shared" si="3"/>
        <v>17.75</v>
      </c>
      <c r="E17">
        <v>2</v>
      </c>
      <c r="I17" t="s">
        <v>301</v>
      </c>
      <c r="J17">
        <v>6</v>
      </c>
      <c r="K17">
        <v>135</v>
      </c>
      <c r="L17" s="3">
        <f t="shared" si="2"/>
        <v>22.5</v>
      </c>
      <c r="M17">
        <v>1</v>
      </c>
    </row>
    <row r="18" spans="1:15">
      <c r="A18" t="s">
        <v>25</v>
      </c>
      <c r="B18">
        <v>16</v>
      </c>
      <c r="C18">
        <v>276</v>
      </c>
      <c r="D18" s="3">
        <f t="shared" si="3"/>
        <v>17.25</v>
      </c>
      <c r="E18">
        <v>1</v>
      </c>
    </row>
    <row r="19" spans="1:15">
      <c r="A19" t="s">
        <v>276</v>
      </c>
      <c r="B19">
        <v>20</v>
      </c>
      <c r="C19">
        <v>304</v>
      </c>
      <c r="D19" s="3">
        <f t="shared" si="3"/>
        <v>15.2</v>
      </c>
      <c r="E19">
        <v>2</v>
      </c>
      <c r="I19" s="2" t="s">
        <v>39</v>
      </c>
      <c r="J19" s="2" t="s">
        <v>71</v>
      </c>
      <c r="K19" s="2" t="s">
        <v>4</v>
      </c>
      <c r="L19" s="2" t="s">
        <v>40</v>
      </c>
      <c r="M19" s="4" t="s">
        <v>71</v>
      </c>
      <c r="N19" s="2" t="s">
        <v>42</v>
      </c>
      <c r="O19" s="2" t="s">
        <v>5</v>
      </c>
    </row>
    <row r="20" spans="1:15">
      <c r="A20" t="s">
        <v>185</v>
      </c>
      <c r="B20">
        <v>3</v>
      </c>
      <c r="C20">
        <v>34</v>
      </c>
      <c r="D20" s="3">
        <f t="shared" si="3"/>
        <v>11.333333333333334</v>
      </c>
      <c r="E20">
        <v>0</v>
      </c>
      <c r="I20" t="s">
        <v>177</v>
      </c>
      <c r="J20">
        <v>2</v>
      </c>
      <c r="K20">
        <v>-7</v>
      </c>
      <c r="L20" t="s">
        <v>473</v>
      </c>
      <c r="M20">
        <v>5</v>
      </c>
      <c r="N20">
        <v>28</v>
      </c>
      <c r="O20">
        <v>0</v>
      </c>
    </row>
    <row r="21" spans="1:15">
      <c r="D21" s="3"/>
      <c r="I21" t="s">
        <v>432</v>
      </c>
      <c r="J21">
        <v>1</v>
      </c>
      <c r="K21">
        <v>-2</v>
      </c>
      <c r="L21" t="s">
        <v>302</v>
      </c>
      <c r="M21">
        <v>3</v>
      </c>
      <c r="N21">
        <v>2</v>
      </c>
      <c r="O21">
        <v>0</v>
      </c>
    </row>
    <row r="22" spans="1:15">
      <c r="A22" s="2" t="s">
        <v>39</v>
      </c>
      <c r="B22" s="2" t="s">
        <v>71</v>
      </c>
      <c r="C22" s="2" t="s">
        <v>4</v>
      </c>
      <c r="D22" s="2" t="s">
        <v>40</v>
      </c>
      <c r="E22" s="4" t="s">
        <v>71</v>
      </c>
      <c r="F22" s="2" t="s">
        <v>42</v>
      </c>
      <c r="I22" t="s">
        <v>444</v>
      </c>
      <c r="J22">
        <v>2</v>
      </c>
      <c r="K22">
        <v>-5</v>
      </c>
      <c r="L22" t="s">
        <v>472</v>
      </c>
      <c r="M22">
        <v>2</v>
      </c>
      <c r="N22">
        <v>20</v>
      </c>
      <c r="O22">
        <v>0</v>
      </c>
    </row>
    <row r="23" spans="1:15">
      <c r="A23" t="s">
        <v>411</v>
      </c>
      <c r="B23">
        <v>1</v>
      </c>
      <c r="C23">
        <v>-2</v>
      </c>
      <c r="D23" t="s">
        <v>189</v>
      </c>
      <c r="E23">
        <v>1</v>
      </c>
      <c r="F23">
        <v>20</v>
      </c>
      <c r="I23" t="s">
        <v>470</v>
      </c>
      <c r="J23">
        <v>1</v>
      </c>
      <c r="K23">
        <v>-4</v>
      </c>
      <c r="L23" t="s">
        <v>270</v>
      </c>
      <c r="M23">
        <v>1</v>
      </c>
      <c r="N23">
        <v>0</v>
      </c>
      <c r="O23">
        <v>0</v>
      </c>
    </row>
    <row r="24" spans="1:15">
      <c r="A24" t="s">
        <v>412</v>
      </c>
      <c r="B24">
        <v>1</v>
      </c>
      <c r="C24">
        <v>-2</v>
      </c>
      <c r="D24" t="s">
        <v>413</v>
      </c>
      <c r="E24">
        <v>2</v>
      </c>
      <c r="F24">
        <v>5</v>
      </c>
      <c r="I24" t="s">
        <v>471</v>
      </c>
      <c r="J24">
        <v>6</v>
      </c>
      <c r="K24">
        <v>-19</v>
      </c>
      <c r="O24" s="3"/>
    </row>
    <row r="25" spans="1:15">
      <c r="A25" t="s">
        <v>474</v>
      </c>
      <c r="B25">
        <v>1</v>
      </c>
      <c r="C25">
        <v>-2</v>
      </c>
      <c r="O25" s="3"/>
    </row>
    <row r="26" spans="1:15">
      <c r="A26" t="s">
        <v>547</v>
      </c>
      <c r="B26">
        <v>2</v>
      </c>
      <c r="C26">
        <v>-7</v>
      </c>
      <c r="I26" s="2" t="s">
        <v>15</v>
      </c>
      <c r="J26" s="2" t="s">
        <v>16</v>
      </c>
      <c r="K26" s="2" t="s">
        <v>4</v>
      </c>
      <c r="L26" s="4" t="s">
        <v>14</v>
      </c>
      <c r="M26" s="2" t="s">
        <v>5</v>
      </c>
      <c r="N26" s="2"/>
      <c r="O26" s="2"/>
    </row>
    <row r="27" spans="1:15">
      <c r="A27" s="2" t="s">
        <v>15</v>
      </c>
      <c r="B27" s="2" t="s">
        <v>16</v>
      </c>
      <c r="C27" s="2" t="s">
        <v>4</v>
      </c>
      <c r="D27" s="4" t="s">
        <v>14</v>
      </c>
      <c r="E27" s="2" t="s">
        <v>5</v>
      </c>
      <c r="F27" s="2"/>
      <c r="G27" s="2"/>
      <c r="I27" t="s">
        <v>196</v>
      </c>
      <c r="J27">
        <v>11</v>
      </c>
      <c r="K27">
        <v>224</v>
      </c>
      <c r="L27" s="3">
        <f t="shared" ref="L27:L32" si="4">K27/J27</f>
        <v>20.363636363636363</v>
      </c>
      <c r="M27">
        <v>0</v>
      </c>
    </row>
    <row r="28" spans="1:15">
      <c r="A28" t="s">
        <v>187</v>
      </c>
      <c r="B28">
        <v>4</v>
      </c>
      <c r="C28">
        <v>77</v>
      </c>
      <c r="D28" s="3">
        <f t="shared" ref="D28:D35" si="5">C28/B28</f>
        <v>19.25</v>
      </c>
      <c r="E28">
        <v>0</v>
      </c>
      <c r="I28" t="s">
        <v>195</v>
      </c>
      <c r="J28">
        <v>4</v>
      </c>
      <c r="K28">
        <v>77</v>
      </c>
      <c r="L28" s="3">
        <f t="shared" si="4"/>
        <v>19.25</v>
      </c>
      <c r="M28">
        <v>0</v>
      </c>
    </row>
    <row r="29" spans="1:15">
      <c r="A29" t="s">
        <v>189</v>
      </c>
      <c r="B29">
        <v>8</v>
      </c>
      <c r="C29">
        <v>118</v>
      </c>
      <c r="D29" s="3">
        <f t="shared" si="5"/>
        <v>14.75</v>
      </c>
      <c r="E29">
        <v>1</v>
      </c>
      <c r="I29" t="s">
        <v>167</v>
      </c>
      <c r="J29">
        <v>11</v>
      </c>
      <c r="K29">
        <v>225</v>
      </c>
      <c r="L29" s="3">
        <f t="shared" si="4"/>
        <v>20.454545454545453</v>
      </c>
      <c r="M29">
        <v>0</v>
      </c>
    </row>
    <row r="30" spans="1:15">
      <c r="A30" t="s">
        <v>190</v>
      </c>
      <c r="B30">
        <v>1</v>
      </c>
      <c r="C30">
        <v>16</v>
      </c>
      <c r="D30" s="3">
        <f t="shared" si="5"/>
        <v>16</v>
      </c>
      <c r="E30">
        <v>0</v>
      </c>
      <c r="I30" t="s">
        <v>358</v>
      </c>
      <c r="J30">
        <v>3</v>
      </c>
      <c r="K30">
        <v>58</v>
      </c>
      <c r="L30" s="3">
        <f t="shared" si="4"/>
        <v>19.333333333333332</v>
      </c>
      <c r="M30">
        <v>0</v>
      </c>
    </row>
    <row r="31" spans="1:15">
      <c r="A31" t="s">
        <v>276</v>
      </c>
      <c r="B31">
        <v>10</v>
      </c>
      <c r="C31">
        <v>213</v>
      </c>
      <c r="D31" s="3">
        <f t="shared" si="5"/>
        <v>21.3</v>
      </c>
      <c r="E31">
        <v>1</v>
      </c>
      <c r="I31" t="s">
        <v>301</v>
      </c>
      <c r="J31">
        <v>2</v>
      </c>
      <c r="K31">
        <v>23</v>
      </c>
      <c r="L31" s="3">
        <f t="shared" si="4"/>
        <v>11.5</v>
      </c>
      <c r="M31">
        <v>0</v>
      </c>
    </row>
    <row r="32" spans="1:15">
      <c r="A32" t="s">
        <v>185</v>
      </c>
      <c r="B32">
        <v>4</v>
      </c>
      <c r="C32">
        <v>40</v>
      </c>
      <c r="D32" s="3">
        <f t="shared" si="5"/>
        <v>10</v>
      </c>
      <c r="E32">
        <v>0</v>
      </c>
      <c r="I32" t="s">
        <v>193</v>
      </c>
      <c r="J32">
        <v>1</v>
      </c>
      <c r="K32">
        <v>82</v>
      </c>
      <c r="L32" s="3">
        <f t="shared" si="4"/>
        <v>82</v>
      </c>
      <c r="M32">
        <v>1</v>
      </c>
    </row>
    <row r="33" spans="1:15">
      <c r="A33" t="s">
        <v>186</v>
      </c>
      <c r="B33">
        <v>4</v>
      </c>
      <c r="C33">
        <v>64</v>
      </c>
      <c r="D33" s="3">
        <f t="shared" si="5"/>
        <v>16</v>
      </c>
      <c r="E33">
        <v>0</v>
      </c>
      <c r="I33" s="2" t="s">
        <v>20</v>
      </c>
      <c r="J33" s="2"/>
      <c r="K33" s="2"/>
      <c r="L33" s="2" t="s">
        <v>17</v>
      </c>
      <c r="M33" s="2" t="s">
        <v>4</v>
      </c>
      <c r="N33" s="2" t="s">
        <v>5</v>
      </c>
      <c r="O33" s="2" t="s">
        <v>18</v>
      </c>
    </row>
    <row r="34" spans="1:15">
      <c r="A34" t="s">
        <v>25</v>
      </c>
      <c r="B34">
        <v>9</v>
      </c>
      <c r="C34">
        <v>166</v>
      </c>
      <c r="D34" s="3">
        <f t="shared" si="5"/>
        <v>18.444444444444443</v>
      </c>
      <c r="E34">
        <v>1</v>
      </c>
      <c r="L34">
        <v>349</v>
      </c>
      <c r="M34" s="43">
        <v>3568</v>
      </c>
      <c r="N34">
        <v>45</v>
      </c>
      <c r="O34" s="3">
        <f>M34/L34</f>
        <v>10.223495702005732</v>
      </c>
    </row>
    <row r="35" spans="1:15">
      <c r="A35" t="s">
        <v>165</v>
      </c>
      <c r="B35">
        <v>1</v>
      </c>
      <c r="C35">
        <v>23</v>
      </c>
      <c r="D35" s="3">
        <f t="shared" si="5"/>
        <v>23</v>
      </c>
      <c r="J35" s="2" t="s">
        <v>102</v>
      </c>
      <c r="K35" s="2" t="s">
        <v>4</v>
      </c>
      <c r="L35" s="2" t="s">
        <v>103</v>
      </c>
      <c r="O35" s="3"/>
    </row>
    <row r="36" spans="1:15">
      <c r="A36" s="2" t="s">
        <v>20</v>
      </c>
      <c r="B36" s="2"/>
      <c r="C36" s="2"/>
      <c r="D36" s="2" t="s">
        <v>17</v>
      </c>
      <c r="E36" s="2" t="s">
        <v>4</v>
      </c>
      <c r="F36" s="2" t="s">
        <v>5</v>
      </c>
      <c r="G36" s="2" t="s">
        <v>18</v>
      </c>
      <c r="J36">
        <v>4</v>
      </c>
      <c r="K36">
        <v>152</v>
      </c>
      <c r="L36" s="3">
        <f t="shared" ref="L36" si="6">K36/J36</f>
        <v>38</v>
      </c>
      <c r="O36" s="3"/>
    </row>
    <row r="37" spans="1:15">
      <c r="D37">
        <v>304</v>
      </c>
      <c r="E37" s="43">
        <v>2976</v>
      </c>
      <c r="F37">
        <v>32</v>
      </c>
      <c r="G37" s="3">
        <f>E37/D37</f>
        <v>9.7894736842105257</v>
      </c>
      <c r="I37" s="2" t="s">
        <v>104</v>
      </c>
      <c r="J37" s="2" t="s">
        <v>105</v>
      </c>
      <c r="K37" s="2" t="s">
        <v>4</v>
      </c>
      <c r="L37" s="2" t="s">
        <v>103</v>
      </c>
      <c r="O37" s="3"/>
    </row>
    <row r="38" spans="1:15">
      <c r="B38" s="2" t="s">
        <v>102</v>
      </c>
      <c r="C38" s="2" t="s">
        <v>4</v>
      </c>
      <c r="D38" s="2" t="s">
        <v>103</v>
      </c>
      <c r="G38" s="3"/>
      <c r="I38">
        <v>7</v>
      </c>
      <c r="J38">
        <v>5</v>
      </c>
      <c r="K38">
        <v>101</v>
      </c>
      <c r="L38" s="3">
        <f t="shared" ref="L38" si="7">K38/J38</f>
        <v>20.2</v>
      </c>
    </row>
    <row r="39" spans="1:15">
      <c r="B39">
        <v>11</v>
      </c>
      <c r="C39">
        <v>430</v>
      </c>
      <c r="D39" s="3">
        <f t="shared" ref="D39:D41" si="8">C39/B39</f>
        <v>39.090909090909093</v>
      </c>
      <c r="G39" s="3"/>
      <c r="I39" s="26" t="s">
        <v>56</v>
      </c>
      <c r="J39" s="26"/>
      <c r="K39" s="2"/>
      <c r="L39" s="2"/>
      <c r="M39" s="2"/>
      <c r="N39" s="2"/>
      <c r="O39" s="2"/>
    </row>
    <row r="40" spans="1:15">
      <c r="A40" s="2" t="s">
        <v>104</v>
      </c>
      <c r="B40" s="2" t="s">
        <v>105</v>
      </c>
      <c r="C40" s="2" t="s">
        <v>4</v>
      </c>
      <c r="D40" s="2" t="s">
        <v>103</v>
      </c>
      <c r="G40" s="3"/>
      <c r="I40" s="2" t="s">
        <v>1</v>
      </c>
      <c r="J40" s="2" t="s">
        <v>2</v>
      </c>
      <c r="K40" s="2" t="s">
        <v>3</v>
      </c>
      <c r="L40" s="2" t="s">
        <v>4</v>
      </c>
      <c r="M40" s="2" t="s">
        <v>6</v>
      </c>
      <c r="N40" s="2" t="s">
        <v>7</v>
      </c>
      <c r="O40" s="2" t="s">
        <v>8</v>
      </c>
    </row>
    <row r="41" spans="1:15">
      <c r="A41">
        <v>11</v>
      </c>
      <c r="B41">
        <v>7</v>
      </c>
      <c r="C41">
        <v>179</v>
      </c>
      <c r="D41" s="3">
        <f t="shared" si="8"/>
        <v>25.571428571428573</v>
      </c>
      <c r="G41" s="3"/>
      <c r="I41" s="41" t="s">
        <v>245</v>
      </c>
      <c r="J41" s="41">
        <v>73</v>
      </c>
      <c r="K41" s="41">
        <v>51</v>
      </c>
      <c r="L41" s="46">
        <v>1315</v>
      </c>
      <c r="M41" s="1">
        <f>K41/J41</f>
        <v>0.69863013698630139</v>
      </c>
      <c r="N41" s="41">
        <v>16</v>
      </c>
      <c r="O41" s="2">
        <v>1</v>
      </c>
    </row>
    <row r="42" spans="1:15">
      <c r="A42" s="27" t="s">
        <v>36</v>
      </c>
      <c r="B42" s="27"/>
      <c r="C42" s="2"/>
      <c r="D42" s="2"/>
      <c r="E42" s="2"/>
      <c r="F42" s="2"/>
      <c r="G42" s="2"/>
      <c r="I42" t="s">
        <v>246</v>
      </c>
      <c r="J42">
        <v>25</v>
      </c>
      <c r="K42">
        <v>16</v>
      </c>
      <c r="L42">
        <v>239</v>
      </c>
      <c r="M42" s="1">
        <f>K42/J42</f>
        <v>0.64</v>
      </c>
      <c r="N42">
        <v>2</v>
      </c>
      <c r="O42">
        <v>0</v>
      </c>
    </row>
    <row r="43" spans="1:15">
      <c r="A43" s="2" t="s">
        <v>1</v>
      </c>
      <c r="B43" s="2" t="s">
        <v>2</v>
      </c>
      <c r="C43" s="2" t="s">
        <v>3</v>
      </c>
      <c r="D43" s="2" t="s">
        <v>4</v>
      </c>
      <c r="E43" s="2" t="s">
        <v>6</v>
      </c>
      <c r="F43" s="2" t="s">
        <v>7</v>
      </c>
      <c r="G43" s="2" t="s">
        <v>8</v>
      </c>
      <c r="I43" t="s">
        <v>247</v>
      </c>
      <c r="J43">
        <v>1</v>
      </c>
      <c r="K43" s="2">
        <v>0</v>
      </c>
      <c r="L43">
        <v>0</v>
      </c>
      <c r="M43" s="1">
        <f>K43/J43</f>
        <v>0</v>
      </c>
      <c r="N43">
        <v>0</v>
      </c>
      <c r="O43">
        <v>0</v>
      </c>
    </row>
    <row r="44" spans="1:15">
      <c r="A44" t="s">
        <v>78</v>
      </c>
      <c r="B44">
        <v>62</v>
      </c>
      <c r="C44">
        <v>41</v>
      </c>
      <c r="D44">
        <v>880</v>
      </c>
      <c r="E44" s="1">
        <f>C44/B44</f>
        <v>0.66129032258064513</v>
      </c>
      <c r="F44">
        <v>13</v>
      </c>
      <c r="G44">
        <v>5</v>
      </c>
      <c r="I44" s="2" t="s">
        <v>9</v>
      </c>
      <c r="J44" s="2" t="s">
        <v>2</v>
      </c>
      <c r="K44" s="2" t="s">
        <v>4</v>
      </c>
      <c r="L44" s="2" t="s">
        <v>10</v>
      </c>
      <c r="M44" s="2" t="s">
        <v>11</v>
      </c>
    </row>
    <row r="45" spans="1:15">
      <c r="A45" t="s">
        <v>83</v>
      </c>
      <c r="B45">
        <v>18</v>
      </c>
      <c r="C45">
        <v>13</v>
      </c>
      <c r="D45">
        <v>217</v>
      </c>
      <c r="E45" s="1">
        <f>C45/B45</f>
        <v>0.72222222222222221</v>
      </c>
      <c r="F45">
        <v>2</v>
      </c>
      <c r="G45">
        <v>1</v>
      </c>
      <c r="I45" t="s">
        <v>247</v>
      </c>
      <c r="J45">
        <v>104</v>
      </c>
      <c r="K45" s="43">
        <v>1243</v>
      </c>
      <c r="L45">
        <v>12</v>
      </c>
      <c r="M45" s="3">
        <f>K45/J45</f>
        <v>11.951923076923077</v>
      </c>
      <c r="N45" s="2"/>
      <c r="O45" s="2"/>
    </row>
    <row r="46" spans="1:15">
      <c r="A46" t="s">
        <v>446</v>
      </c>
      <c r="B46">
        <v>19</v>
      </c>
      <c r="C46">
        <v>15</v>
      </c>
      <c r="D46">
        <v>243</v>
      </c>
      <c r="E46" s="1">
        <f>C46/B46</f>
        <v>0.78947368421052633</v>
      </c>
      <c r="F46">
        <v>2</v>
      </c>
      <c r="G46">
        <v>2</v>
      </c>
      <c r="I46" t="s">
        <v>32</v>
      </c>
      <c r="J46">
        <v>55</v>
      </c>
      <c r="K46">
        <v>686</v>
      </c>
      <c r="L46">
        <v>6</v>
      </c>
      <c r="M46" s="3">
        <f>K46/J46</f>
        <v>12.472727272727273</v>
      </c>
    </row>
    <row r="47" spans="1:15">
      <c r="A47" s="2" t="s">
        <v>9</v>
      </c>
      <c r="B47" s="2" t="s">
        <v>2</v>
      </c>
      <c r="C47" s="2" t="s">
        <v>4</v>
      </c>
      <c r="D47" s="2" t="s">
        <v>10</v>
      </c>
      <c r="E47" s="2" t="s">
        <v>11</v>
      </c>
      <c r="F47" s="2"/>
      <c r="G47" s="2"/>
      <c r="I47" t="s">
        <v>245</v>
      </c>
      <c r="J47">
        <v>11</v>
      </c>
      <c r="K47">
        <v>-31</v>
      </c>
      <c r="L47">
        <v>1</v>
      </c>
      <c r="M47" s="3">
        <f>K47/J47</f>
        <v>-2.8181818181818183</v>
      </c>
    </row>
    <row r="48" spans="1:15">
      <c r="A48" t="s">
        <v>84</v>
      </c>
      <c r="B48">
        <v>68</v>
      </c>
      <c r="C48">
        <v>673</v>
      </c>
      <c r="D48">
        <v>7</v>
      </c>
      <c r="E48" s="3">
        <f t="shared" ref="E48:E54" si="9">C48/B48</f>
        <v>9.8970588235294112</v>
      </c>
      <c r="I48" t="s">
        <v>246</v>
      </c>
      <c r="J48">
        <v>9</v>
      </c>
      <c r="K48">
        <v>73</v>
      </c>
      <c r="L48">
        <v>2</v>
      </c>
      <c r="M48" s="3">
        <f>K48/J48</f>
        <v>8.1111111111111107</v>
      </c>
    </row>
    <row r="49" spans="1:17">
      <c r="A49" t="s">
        <v>85</v>
      </c>
      <c r="B49">
        <v>57</v>
      </c>
      <c r="C49">
        <v>429</v>
      </c>
      <c r="D49">
        <v>4</v>
      </c>
      <c r="E49" s="3">
        <f t="shared" si="9"/>
        <v>7.5263157894736841</v>
      </c>
      <c r="I49" t="s">
        <v>441</v>
      </c>
      <c r="J49">
        <v>14</v>
      </c>
      <c r="K49">
        <v>118</v>
      </c>
      <c r="L49">
        <v>2</v>
      </c>
      <c r="M49" s="3">
        <f>K49/J49</f>
        <v>8.4285714285714288</v>
      </c>
    </row>
    <row r="50" spans="1:17">
      <c r="A50" t="s">
        <v>86</v>
      </c>
      <c r="B50">
        <v>43</v>
      </c>
      <c r="C50">
        <v>334</v>
      </c>
      <c r="D50">
        <v>4</v>
      </c>
      <c r="E50" s="3">
        <f t="shared" si="9"/>
        <v>7.7674418604651159</v>
      </c>
      <c r="I50" s="2" t="s">
        <v>12</v>
      </c>
      <c r="J50" s="2" t="s">
        <v>13</v>
      </c>
      <c r="K50" s="2" t="s">
        <v>4</v>
      </c>
      <c r="L50" s="2" t="s">
        <v>14</v>
      </c>
      <c r="M50" s="2" t="s">
        <v>5</v>
      </c>
      <c r="N50" s="2"/>
      <c r="O50" s="2"/>
    </row>
    <row r="51" spans="1:17">
      <c r="A51" t="s">
        <v>78</v>
      </c>
      <c r="B51">
        <v>46</v>
      </c>
      <c r="C51">
        <v>275</v>
      </c>
      <c r="D51">
        <v>4</v>
      </c>
      <c r="E51" s="3">
        <f t="shared" si="9"/>
        <v>5.9782608695652177</v>
      </c>
      <c r="I51" t="s">
        <v>247</v>
      </c>
      <c r="J51">
        <v>17</v>
      </c>
      <c r="K51">
        <v>308</v>
      </c>
      <c r="L51" s="3">
        <f t="shared" ref="L51:L57" si="10">K51/J51</f>
        <v>18.117647058823529</v>
      </c>
      <c r="M51">
        <v>2</v>
      </c>
    </row>
    <row r="52" spans="1:17">
      <c r="A52" t="s">
        <v>83</v>
      </c>
      <c r="B52">
        <v>1</v>
      </c>
      <c r="C52">
        <v>62</v>
      </c>
      <c r="D52">
        <v>1</v>
      </c>
      <c r="E52" s="3">
        <f t="shared" si="9"/>
        <v>62</v>
      </c>
      <c r="F52" s="2"/>
      <c r="G52" s="2"/>
      <c r="I52" t="s">
        <v>32</v>
      </c>
      <c r="J52">
        <v>15</v>
      </c>
      <c r="K52">
        <v>279</v>
      </c>
      <c r="L52" s="3">
        <f t="shared" si="10"/>
        <v>18.600000000000001</v>
      </c>
      <c r="M52">
        <v>3</v>
      </c>
    </row>
    <row r="53" spans="1:17">
      <c r="A53" t="s">
        <v>446</v>
      </c>
      <c r="B53">
        <v>5</v>
      </c>
      <c r="C53">
        <v>4</v>
      </c>
      <c r="D53">
        <v>0</v>
      </c>
      <c r="E53" s="3">
        <f t="shared" si="9"/>
        <v>0.8</v>
      </c>
      <c r="F53" s="2"/>
      <c r="G53" s="2"/>
      <c r="I53" t="s">
        <v>248</v>
      </c>
      <c r="J53">
        <v>9</v>
      </c>
      <c r="K53">
        <v>168</v>
      </c>
      <c r="L53" s="3">
        <f t="shared" si="10"/>
        <v>18.666666666666668</v>
      </c>
      <c r="M53">
        <v>2</v>
      </c>
    </row>
    <row r="54" spans="1:17">
      <c r="A54" t="s">
        <v>497</v>
      </c>
      <c r="B54">
        <v>7</v>
      </c>
      <c r="C54">
        <v>50</v>
      </c>
      <c r="D54">
        <v>0</v>
      </c>
      <c r="E54" s="3">
        <f t="shared" si="9"/>
        <v>7.1428571428571432</v>
      </c>
      <c r="F54" s="2"/>
      <c r="G54" s="2"/>
      <c r="I54" t="s">
        <v>249</v>
      </c>
      <c r="J54">
        <v>3</v>
      </c>
      <c r="K54">
        <v>62</v>
      </c>
      <c r="L54" s="3">
        <f t="shared" si="10"/>
        <v>20.666666666666668</v>
      </c>
      <c r="M54">
        <v>0</v>
      </c>
    </row>
    <row r="55" spans="1:17">
      <c r="A55" s="2" t="s">
        <v>12</v>
      </c>
      <c r="B55" s="2" t="s">
        <v>13</v>
      </c>
      <c r="C55" s="2" t="s">
        <v>4</v>
      </c>
      <c r="D55" s="2" t="s">
        <v>14</v>
      </c>
      <c r="E55" s="2" t="s">
        <v>5</v>
      </c>
      <c r="I55" t="s">
        <v>290</v>
      </c>
      <c r="J55">
        <v>12</v>
      </c>
      <c r="K55">
        <v>362</v>
      </c>
      <c r="L55" s="3">
        <f t="shared" si="10"/>
        <v>30.166666666666668</v>
      </c>
      <c r="M55">
        <v>6</v>
      </c>
    </row>
    <row r="56" spans="1:17">
      <c r="A56" t="s">
        <v>84</v>
      </c>
      <c r="B56">
        <v>12</v>
      </c>
      <c r="C56">
        <v>120</v>
      </c>
      <c r="D56" s="3">
        <f t="shared" ref="D56:D63" si="11">C56/B56</f>
        <v>10</v>
      </c>
      <c r="E56">
        <v>2</v>
      </c>
      <c r="I56" t="s">
        <v>441</v>
      </c>
      <c r="J56">
        <v>5</v>
      </c>
      <c r="K56">
        <v>116</v>
      </c>
      <c r="L56" s="3">
        <f t="shared" si="10"/>
        <v>23.2</v>
      </c>
      <c r="M56">
        <v>1</v>
      </c>
    </row>
    <row r="57" spans="1:17">
      <c r="A57" t="s">
        <v>86</v>
      </c>
      <c r="B57">
        <v>11</v>
      </c>
      <c r="C57">
        <v>191</v>
      </c>
      <c r="D57" s="3">
        <f t="shared" si="11"/>
        <v>17.363636363636363</v>
      </c>
      <c r="E57">
        <v>1</v>
      </c>
      <c r="I57" t="s">
        <v>323</v>
      </c>
      <c r="J57">
        <v>6</v>
      </c>
      <c r="K57">
        <v>278</v>
      </c>
      <c r="L57" s="3">
        <f t="shared" si="10"/>
        <v>46.333333333333336</v>
      </c>
      <c r="M57">
        <v>4</v>
      </c>
    </row>
    <row r="58" spans="1:17">
      <c r="A58" t="s">
        <v>85</v>
      </c>
      <c r="B58">
        <v>6</v>
      </c>
      <c r="C58">
        <v>133</v>
      </c>
      <c r="D58" s="3">
        <f t="shared" si="11"/>
        <v>22.166666666666668</v>
      </c>
      <c r="E58">
        <v>1</v>
      </c>
      <c r="I58" s="2" t="s">
        <v>39</v>
      </c>
      <c r="J58" s="2" t="s">
        <v>79</v>
      </c>
      <c r="K58" s="2" t="s">
        <v>4</v>
      </c>
      <c r="L58" s="4"/>
      <c r="M58" s="2" t="s">
        <v>40</v>
      </c>
      <c r="N58" s="2" t="s">
        <v>79</v>
      </c>
      <c r="O58" s="2" t="s">
        <v>4</v>
      </c>
      <c r="P58" s="2" t="s">
        <v>132</v>
      </c>
      <c r="Q58" s="2" t="s">
        <v>71</v>
      </c>
    </row>
    <row r="59" spans="1:17">
      <c r="A59" t="s">
        <v>44</v>
      </c>
      <c r="B59">
        <v>23</v>
      </c>
      <c r="C59">
        <v>500</v>
      </c>
      <c r="D59" s="3">
        <f t="shared" si="11"/>
        <v>21.739130434782609</v>
      </c>
      <c r="E59">
        <v>7</v>
      </c>
      <c r="I59" t="s">
        <v>165</v>
      </c>
      <c r="J59">
        <v>3</v>
      </c>
      <c r="K59">
        <v>-15</v>
      </c>
      <c r="M59" t="s">
        <v>250</v>
      </c>
      <c r="N59">
        <v>2</v>
      </c>
      <c r="O59">
        <v>23</v>
      </c>
      <c r="P59" t="s">
        <v>443</v>
      </c>
      <c r="Q59">
        <v>1</v>
      </c>
    </row>
    <row r="60" spans="1:17">
      <c r="A60" t="s">
        <v>87</v>
      </c>
      <c r="B60">
        <v>6</v>
      </c>
      <c r="C60">
        <v>108</v>
      </c>
      <c r="D60" s="3">
        <f t="shared" si="11"/>
        <v>18</v>
      </c>
      <c r="E60">
        <v>1</v>
      </c>
      <c r="I60" t="s">
        <v>442</v>
      </c>
      <c r="J60">
        <v>1</v>
      </c>
      <c r="K60">
        <v>-3</v>
      </c>
      <c r="M60" t="s">
        <v>165</v>
      </c>
      <c r="N60">
        <v>2</v>
      </c>
      <c r="O60">
        <v>8</v>
      </c>
    </row>
    <row r="61" spans="1:17">
      <c r="A61" t="s">
        <v>231</v>
      </c>
      <c r="B61">
        <v>5</v>
      </c>
      <c r="C61">
        <v>142</v>
      </c>
      <c r="D61" s="3">
        <f t="shared" si="11"/>
        <v>28.4</v>
      </c>
      <c r="E61">
        <v>3</v>
      </c>
      <c r="I61" t="s">
        <v>122</v>
      </c>
      <c r="J61">
        <v>1</v>
      </c>
      <c r="K61">
        <v>-4</v>
      </c>
      <c r="M61" t="s">
        <v>122</v>
      </c>
      <c r="N61">
        <v>1</v>
      </c>
      <c r="O61">
        <v>0</v>
      </c>
    </row>
    <row r="62" spans="1:17">
      <c r="A62" t="s">
        <v>88</v>
      </c>
      <c r="B62">
        <v>5</v>
      </c>
      <c r="C62">
        <v>134</v>
      </c>
      <c r="D62" s="3">
        <f t="shared" si="11"/>
        <v>26.8</v>
      </c>
      <c r="E62">
        <v>1</v>
      </c>
      <c r="F62" s="3"/>
      <c r="I62" t="s">
        <v>123</v>
      </c>
      <c r="J62">
        <v>1</v>
      </c>
      <c r="K62">
        <v>-5</v>
      </c>
    </row>
    <row r="63" spans="1:17">
      <c r="A63" t="s">
        <v>497</v>
      </c>
      <c r="B63">
        <v>1</v>
      </c>
      <c r="C63">
        <v>12</v>
      </c>
      <c r="D63" s="3">
        <f t="shared" si="11"/>
        <v>12</v>
      </c>
      <c r="E63">
        <v>0</v>
      </c>
      <c r="F63" s="3"/>
      <c r="I63" t="s">
        <v>548</v>
      </c>
      <c r="J63">
        <v>1</v>
      </c>
      <c r="K63">
        <v>-5</v>
      </c>
    </row>
    <row r="64" spans="1:17">
      <c r="A64" s="2" t="s">
        <v>39</v>
      </c>
      <c r="E64" s="2" t="s">
        <v>40</v>
      </c>
      <c r="F64" s="2" t="s">
        <v>79</v>
      </c>
      <c r="G64" s="4" t="s">
        <v>4</v>
      </c>
      <c r="I64" s="2" t="s">
        <v>15</v>
      </c>
      <c r="J64" s="2" t="s">
        <v>16</v>
      </c>
      <c r="K64" s="2" t="s">
        <v>4</v>
      </c>
      <c r="L64" s="4" t="s">
        <v>14</v>
      </c>
      <c r="M64" s="2" t="s">
        <v>5</v>
      </c>
      <c r="N64" s="2"/>
      <c r="O64" s="2"/>
    </row>
    <row r="65" spans="1:15">
      <c r="A65" t="s">
        <v>89</v>
      </c>
      <c r="B65">
        <v>4</v>
      </c>
      <c r="C65">
        <v>-12</v>
      </c>
      <c r="E65" t="s">
        <v>167</v>
      </c>
      <c r="F65">
        <v>1</v>
      </c>
      <c r="G65" s="3">
        <v>13</v>
      </c>
      <c r="I65" t="s">
        <v>248</v>
      </c>
      <c r="J65">
        <v>6</v>
      </c>
      <c r="K65">
        <v>101</v>
      </c>
      <c r="L65" s="3">
        <f t="shared" ref="L65:L69" si="12">K65/J65</f>
        <v>16.833333333333332</v>
      </c>
      <c r="M65">
        <v>0</v>
      </c>
    </row>
    <row r="66" spans="1:15">
      <c r="A66" t="s">
        <v>528</v>
      </c>
      <c r="B66">
        <v>1</v>
      </c>
      <c r="C66">
        <v>-3</v>
      </c>
      <c r="I66" t="s">
        <v>247</v>
      </c>
      <c r="J66">
        <v>10</v>
      </c>
      <c r="K66">
        <v>153</v>
      </c>
      <c r="L66" s="3">
        <f t="shared" si="12"/>
        <v>15.3</v>
      </c>
      <c r="M66">
        <v>0</v>
      </c>
    </row>
    <row r="67" spans="1:15">
      <c r="I67" t="s">
        <v>290</v>
      </c>
      <c r="J67">
        <v>4</v>
      </c>
      <c r="K67">
        <v>48</v>
      </c>
      <c r="L67" s="3">
        <f t="shared" si="12"/>
        <v>12</v>
      </c>
      <c r="M67">
        <v>0</v>
      </c>
    </row>
    <row r="68" spans="1:15">
      <c r="A68" s="2" t="s">
        <v>15</v>
      </c>
      <c r="B68" s="2" t="s">
        <v>16</v>
      </c>
      <c r="C68" s="2" t="s">
        <v>4</v>
      </c>
      <c r="D68" s="4" t="s">
        <v>14</v>
      </c>
      <c r="E68" s="2" t="s">
        <v>5</v>
      </c>
      <c r="F68" s="2"/>
      <c r="G68" s="2"/>
      <c r="I68" t="s">
        <v>32</v>
      </c>
      <c r="J68">
        <v>1</v>
      </c>
      <c r="K68">
        <v>14</v>
      </c>
      <c r="L68" s="3">
        <f t="shared" si="12"/>
        <v>14</v>
      </c>
      <c r="M68">
        <v>0</v>
      </c>
    </row>
    <row r="69" spans="1:15">
      <c r="A69" t="s">
        <v>44</v>
      </c>
      <c r="B69">
        <v>6</v>
      </c>
      <c r="C69">
        <v>113</v>
      </c>
      <c r="D69" s="3">
        <f>C69/B69</f>
        <v>18.833333333333332</v>
      </c>
      <c r="E69">
        <v>0</v>
      </c>
      <c r="I69" t="s">
        <v>441</v>
      </c>
      <c r="J69">
        <v>4</v>
      </c>
      <c r="K69">
        <v>121</v>
      </c>
      <c r="L69" s="3">
        <f t="shared" si="12"/>
        <v>30.25</v>
      </c>
      <c r="M69">
        <v>0</v>
      </c>
    </row>
    <row r="70" spans="1:15">
      <c r="A70" t="s">
        <v>84</v>
      </c>
      <c r="B70">
        <v>9</v>
      </c>
      <c r="C70">
        <v>144</v>
      </c>
      <c r="D70" s="3">
        <f t="shared" ref="D70:D75" si="13">C70/B70</f>
        <v>16</v>
      </c>
      <c r="E70">
        <v>0</v>
      </c>
      <c r="L70" s="3"/>
    </row>
    <row r="71" spans="1:15">
      <c r="A71" t="s">
        <v>86</v>
      </c>
      <c r="B71">
        <v>10</v>
      </c>
      <c r="C71">
        <v>202</v>
      </c>
      <c r="D71" s="3">
        <f t="shared" si="13"/>
        <v>20.2</v>
      </c>
      <c r="E71">
        <v>0</v>
      </c>
      <c r="I71" s="2" t="s">
        <v>20</v>
      </c>
      <c r="J71" s="2"/>
      <c r="K71" s="2"/>
      <c r="L71" s="2" t="s">
        <v>17</v>
      </c>
      <c r="M71" s="2" t="s">
        <v>4</v>
      </c>
      <c r="N71" s="2" t="s">
        <v>5</v>
      </c>
      <c r="O71" s="2" t="s">
        <v>18</v>
      </c>
    </row>
    <row r="72" spans="1:15">
      <c r="A72" t="s">
        <v>87</v>
      </c>
      <c r="B72">
        <v>5</v>
      </c>
      <c r="C72">
        <v>94</v>
      </c>
      <c r="D72" s="3">
        <f t="shared" si="13"/>
        <v>18.8</v>
      </c>
      <c r="E72">
        <v>0</v>
      </c>
      <c r="L72">
        <v>283</v>
      </c>
      <c r="M72" s="43">
        <v>3641</v>
      </c>
      <c r="N72">
        <v>42</v>
      </c>
      <c r="O72" s="3">
        <f>M72/L72</f>
        <v>12.865724381625443</v>
      </c>
    </row>
    <row r="73" spans="1:15">
      <c r="A73" t="s">
        <v>88</v>
      </c>
      <c r="B73">
        <v>1</v>
      </c>
      <c r="C73">
        <v>11</v>
      </c>
      <c r="D73" s="3">
        <f t="shared" si="13"/>
        <v>11</v>
      </c>
      <c r="E73">
        <v>0</v>
      </c>
      <c r="O73" s="3"/>
    </row>
    <row r="74" spans="1:15">
      <c r="A74" t="s">
        <v>428</v>
      </c>
      <c r="B74">
        <v>14</v>
      </c>
      <c r="C74">
        <v>239</v>
      </c>
      <c r="D74" s="3">
        <f t="shared" si="13"/>
        <v>17.071428571428573</v>
      </c>
      <c r="E74">
        <v>0</v>
      </c>
      <c r="I74" s="2" t="s">
        <v>104</v>
      </c>
      <c r="J74" s="2" t="s">
        <v>105</v>
      </c>
      <c r="K74" s="2" t="s">
        <v>4</v>
      </c>
      <c r="L74" s="2" t="s">
        <v>103</v>
      </c>
      <c r="M74" s="2" t="s">
        <v>102</v>
      </c>
      <c r="N74" s="2" t="s">
        <v>4</v>
      </c>
      <c r="O74" s="2" t="s">
        <v>103</v>
      </c>
    </row>
    <row r="75" spans="1:15">
      <c r="A75" t="s">
        <v>85</v>
      </c>
      <c r="B75">
        <v>3</v>
      </c>
      <c r="C75">
        <v>29</v>
      </c>
      <c r="D75" s="3">
        <f t="shared" si="13"/>
        <v>9.6666666666666661</v>
      </c>
      <c r="E75">
        <v>0</v>
      </c>
      <c r="I75">
        <v>7</v>
      </c>
      <c r="J75">
        <v>4</v>
      </c>
      <c r="K75">
        <v>96</v>
      </c>
      <c r="L75" s="3">
        <f t="shared" ref="L75" si="14">K75/J75</f>
        <v>24</v>
      </c>
      <c r="M75">
        <v>11</v>
      </c>
      <c r="N75">
        <v>335</v>
      </c>
      <c r="O75" s="3">
        <f t="shared" ref="O75" si="15">N75/M75</f>
        <v>30.454545454545453</v>
      </c>
    </row>
    <row r="76" spans="1:15">
      <c r="A76" s="2" t="s">
        <v>20</v>
      </c>
      <c r="B76" s="2"/>
      <c r="C76" s="2"/>
      <c r="D76" s="2" t="s">
        <v>17</v>
      </c>
      <c r="E76" s="2" t="s">
        <v>4</v>
      </c>
      <c r="F76" s="2" t="s">
        <v>5</v>
      </c>
      <c r="G76" s="2" t="s">
        <v>18</v>
      </c>
    </row>
    <row r="77" spans="1:15">
      <c r="D77">
        <v>333</v>
      </c>
      <c r="E77" s="43">
        <v>3202</v>
      </c>
      <c r="F77">
        <v>34</v>
      </c>
      <c r="G77" s="3">
        <f>E77/D77</f>
        <v>9.6156156156156154</v>
      </c>
      <c r="I77" s="2" t="s">
        <v>403</v>
      </c>
    </row>
    <row r="78" spans="1:15">
      <c r="D78" s="2" t="s">
        <v>102</v>
      </c>
      <c r="E78" s="2" t="s">
        <v>4</v>
      </c>
      <c r="F78" s="2" t="s">
        <v>103</v>
      </c>
      <c r="I78" t="s">
        <v>250</v>
      </c>
      <c r="J78">
        <v>1</v>
      </c>
      <c r="K78">
        <v>-15</v>
      </c>
    </row>
    <row r="79" spans="1:15">
      <c r="D79">
        <v>7</v>
      </c>
      <c r="E79">
        <v>284</v>
      </c>
      <c r="F79" s="3">
        <f t="shared" ref="F79:F81" si="16">E79/D79</f>
        <v>40.571428571428569</v>
      </c>
      <c r="I79" s="41" t="s">
        <v>164</v>
      </c>
      <c r="J79">
        <v>1</v>
      </c>
      <c r="K79">
        <v>-15</v>
      </c>
    </row>
    <row r="80" spans="1:15">
      <c r="C80" s="2" t="s">
        <v>104</v>
      </c>
      <c r="D80" s="2" t="s">
        <v>105</v>
      </c>
      <c r="E80" s="2" t="s">
        <v>4</v>
      </c>
      <c r="F80" s="2" t="s">
        <v>103</v>
      </c>
    </row>
    <row r="81" spans="3:7">
      <c r="C81">
        <v>6</v>
      </c>
      <c r="D81">
        <v>3</v>
      </c>
      <c r="E81">
        <v>93</v>
      </c>
      <c r="F81" s="3">
        <f t="shared" si="16"/>
        <v>31</v>
      </c>
    </row>
    <row r="83" spans="3:7">
      <c r="G83" s="3"/>
    </row>
  </sheetData>
  <pageMargins left="0.7" right="0.7" top="0.75" bottom="0.75" header="0.3" footer="0.3"/>
  <pageSetup paperSize="9" orientation="portrait" horizontalDpi="300" verticalDpi="300" r:id="rId1"/>
  <headerFooter>
    <oddHeader>&amp;R&amp;"Calibri"&amp;12 CONFIDENTIAL &amp; RESTRICTED&amp;1#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P82"/>
  <sheetViews>
    <sheetView topLeftCell="A46" zoomScale="112" zoomScaleNormal="112" workbookViewId="0">
      <selection activeCell="J14" sqref="J14:M14"/>
    </sheetView>
  </sheetViews>
  <sheetFormatPr defaultRowHeight="15"/>
  <cols>
    <col min="9" max="9" width="10.7109375" customWidth="1"/>
  </cols>
  <sheetData>
    <row r="1" spans="1:15">
      <c r="A1" s="13" t="s">
        <v>41</v>
      </c>
      <c r="B1" s="13"/>
      <c r="C1" s="2"/>
      <c r="D1" s="2"/>
      <c r="E1" s="2"/>
      <c r="F1" s="2"/>
      <c r="G1" s="2"/>
      <c r="I1" s="33" t="s">
        <v>43</v>
      </c>
      <c r="J1" s="33"/>
      <c r="K1" s="2"/>
      <c r="L1" s="2"/>
      <c r="M1" s="2"/>
      <c r="N1" s="2"/>
      <c r="O1" s="2"/>
    </row>
    <row r="2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6</v>
      </c>
      <c r="F2" s="2" t="s">
        <v>7</v>
      </c>
      <c r="G2" s="2" t="s">
        <v>8</v>
      </c>
      <c r="I2" s="2" t="s">
        <v>1</v>
      </c>
      <c r="J2" s="2" t="s">
        <v>2</v>
      </c>
      <c r="K2" s="2" t="s">
        <v>3</v>
      </c>
      <c r="L2" s="2" t="s">
        <v>4</v>
      </c>
      <c r="M2" s="2" t="s">
        <v>6</v>
      </c>
      <c r="N2" s="2" t="s">
        <v>7</v>
      </c>
      <c r="O2" s="2" t="s">
        <v>8</v>
      </c>
    </row>
    <row r="3" spans="1:15">
      <c r="A3" t="s">
        <v>208</v>
      </c>
      <c r="B3">
        <v>136</v>
      </c>
      <c r="C3">
        <v>88</v>
      </c>
      <c r="D3" s="43">
        <v>1480</v>
      </c>
      <c r="E3" s="1">
        <f>C3/B3</f>
        <v>0.6470588235294118</v>
      </c>
      <c r="F3">
        <v>17</v>
      </c>
      <c r="G3">
        <v>9</v>
      </c>
      <c r="I3" t="s">
        <v>215</v>
      </c>
      <c r="J3">
        <v>132</v>
      </c>
      <c r="K3">
        <v>86</v>
      </c>
      <c r="L3" s="43">
        <v>1688</v>
      </c>
      <c r="M3" s="1">
        <f>K3/J3</f>
        <v>0.65151515151515149</v>
      </c>
      <c r="N3">
        <v>16</v>
      </c>
      <c r="O3">
        <v>4</v>
      </c>
    </row>
    <row r="4" spans="1:15">
      <c r="A4" t="s">
        <v>484</v>
      </c>
      <c r="B4">
        <v>14</v>
      </c>
      <c r="C4">
        <v>11</v>
      </c>
      <c r="D4">
        <v>317</v>
      </c>
      <c r="E4" s="1">
        <f>C4/B4</f>
        <v>0.7857142857142857</v>
      </c>
      <c r="F4">
        <v>3</v>
      </c>
      <c r="G4">
        <v>2</v>
      </c>
      <c r="M4" s="1" t="e">
        <f>K4/J4</f>
        <v>#DIV/0!</v>
      </c>
    </row>
    <row r="5" spans="1:15">
      <c r="A5" s="2" t="s">
        <v>9</v>
      </c>
      <c r="B5" s="2" t="s">
        <v>2</v>
      </c>
      <c r="C5" s="2" t="s">
        <v>4</v>
      </c>
      <c r="D5" s="2" t="s">
        <v>10</v>
      </c>
      <c r="E5" s="2" t="s">
        <v>11</v>
      </c>
      <c r="F5" s="2"/>
      <c r="G5" s="2"/>
      <c r="I5" s="2" t="s">
        <v>9</v>
      </c>
      <c r="J5" s="2" t="s">
        <v>2</v>
      </c>
      <c r="K5" s="2" t="s">
        <v>4</v>
      </c>
      <c r="L5" s="2" t="s">
        <v>10</v>
      </c>
      <c r="M5" s="2" t="s">
        <v>11</v>
      </c>
      <c r="N5" s="2"/>
      <c r="O5" s="2"/>
    </row>
    <row r="6" spans="1:15">
      <c r="A6" t="s">
        <v>209</v>
      </c>
      <c r="B6">
        <v>57</v>
      </c>
      <c r="C6">
        <v>397</v>
      </c>
      <c r="D6">
        <v>3</v>
      </c>
      <c r="E6" s="3">
        <f>C6/B6</f>
        <v>6.9649122807017543</v>
      </c>
      <c r="I6" t="s">
        <v>216</v>
      </c>
      <c r="J6">
        <v>64</v>
      </c>
      <c r="K6">
        <v>582</v>
      </c>
      <c r="L6">
        <v>8</v>
      </c>
      <c r="M6" s="3">
        <f>K6/J6</f>
        <v>9.09375</v>
      </c>
    </row>
    <row r="7" spans="1:15">
      <c r="A7" t="s">
        <v>210</v>
      </c>
      <c r="B7">
        <v>44</v>
      </c>
      <c r="C7">
        <v>209</v>
      </c>
      <c r="D7">
        <v>1</v>
      </c>
      <c r="E7" s="3">
        <f t="shared" ref="E7:E11" si="0">C7/B7</f>
        <v>4.75</v>
      </c>
      <c r="I7" t="s">
        <v>37</v>
      </c>
      <c r="J7">
        <v>43</v>
      </c>
      <c r="K7">
        <v>347</v>
      </c>
      <c r="L7">
        <v>1</v>
      </c>
      <c r="M7" s="3">
        <f t="shared" ref="M7:M10" si="1">K7/J7</f>
        <v>8.0697674418604652</v>
      </c>
    </row>
    <row r="8" spans="1:15">
      <c r="A8" t="s">
        <v>208</v>
      </c>
      <c r="B8">
        <v>24</v>
      </c>
      <c r="C8">
        <v>36</v>
      </c>
      <c r="D8">
        <v>0</v>
      </c>
      <c r="E8" s="3">
        <f t="shared" si="0"/>
        <v>1.5</v>
      </c>
      <c r="I8" t="s">
        <v>217</v>
      </c>
      <c r="J8">
        <v>28</v>
      </c>
      <c r="K8">
        <v>244</v>
      </c>
      <c r="L8">
        <v>3</v>
      </c>
      <c r="M8" s="3">
        <f t="shared" si="1"/>
        <v>8.7142857142857135</v>
      </c>
    </row>
    <row r="9" spans="1:15">
      <c r="A9" t="s">
        <v>351</v>
      </c>
      <c r="B9">
        <v>33</v>
      </c>
      <c r="C9">
        <v>161</v>
      </c>
      <c r="D9">
        <v>1</v>
      </c>
      <c r="E9" s="3">
        <f t="shared" si="0"/>
        <v>4.8787878787878789</v>
      </c>
      <c r="I9" t="s">
        <v>218</v>
      </c>
      <c r="J9">
        <v>1</v>
      </c>
      <c r="K9">
        <v>7</v>
      </c>
      <c r="L9">
        <v>0</v>
      </c>
      <c r="M9" s="3">
        <f t="shared" si="1"/>
        <v>7</v>
      </c>
    </row>
    <row r="10" spans="1:15">
      <c r="A10" t="s">
        <v>211</v>
      </c>
      <c r="B10">
        <v>1</v>
      </c>
      <c r="C10">
        <v>-4</v>
      </c>
      <c r="D10">
        <v>0</v>
      </c>
      <c r="E10" s="3">
        <f t="shared" si="0"/>
        <v>-4</v>
      </c>
      <c r="I10" t="s">
        <v>215</v>
      </c>
      <c r="J10">
        <v>18</v>
      </c>
      <c r="K10">
        <v>116</v>
      </c>
      <c r="L10">
        <v>1</v>
      </c>
      <c r="M10" s="3">
        <f t="shared" si="1"/>
        <v>6.4444444444444446</v>
      </c>
    </row>
    <row r="11" spans="1:15">
      <c r="A11" t="s">
        <v>484</v>
      </c>
      <c r="B11">
        <v>3</v>
      </c>
      <c r="C11">
        <v>9</v>
      </c>
      <c r="D11">
        <v>0</v>
      </c>
      <c r="E11" s="3">
        <f t="shared" si="0"/>
        <v>3</v>
      </c>
      <c r="I11" s="2" t="s">
        <v>12</v>
      </c>
      <c r="J11" s="2" t="s">
        <v>13</v>
      </c>
      <c r="K11" s="2" t="s">
        <v>4</v>
      </c>
      <c r="L11" s="2" t="s">
        <v>14</v>
      </c>
      <c r="M11" s="2" t="s">
        <v>5</v>
      </c>
      <c r="N11" s="2"/>
      <c r="O11" s="2"/>
    </row>
    <row r="12" spans="1:15">
      <c r="A12" s="2" t="s">
        <v>12</v>
      </c>
      <c r="B12" s="2" t="s">
        <v>13</v>
      </c>
      <c r="C12" s="2" t="s">
        <v>4</v>
      </c>
      <c r="D12" s="2" t="s">
        <v>14</v>
      </c>
      <c r="E12" s="2" t="s">
        <v>5</v>
      </c>
      <c r="F12" s="2"/>
      <c r="G12" s="2"/>
      <c r="I12" t="s">
        <v>216</v>
      </c>
      <c r="J12">
        <v>19</v>
      </c>
      <c r="K12">
        <v>319</v>
      </c>
      <c r="L12" s="3">
        <f>K12/J12</f>
        <v>16.789473684210527</v>
      </c>
      <c r="M12">
        <v>4</v>
      </c>
    </row>
    <row r="13" spans="1:15">
      <c r="A13" t="s">
        <v>209</v>
      </c>
      <c r="B13">
        <v>23</v>
      </c>
      <c r="C13">
        <v>352</v>
      </c>
      <c r="D13" s="3">
        <f>C13/B13</f>
        <v>15.304347826086957</v>
      </c>
      <c r="E13">
        <v>6</v>
      </c>
      <c r="I13" t="s">
        <v>217</v>
      </c>
      <c r="J13">
        <v>3</v>
      </c>
      <c r="K13">
        <v>29</v>
      </c>
      <c r="L13" s="3">
        <f t="shared" ref="L13:L18" si="2">K13/J13</f>
        <v>9.6666666666666661</v>
      </c>
      <c r="M13">
        <v>0</v>
      </c>
    </row>
    <row r="14" spans="1:15">
      <c r="A14" s="42" t="s">
        <v>211</v>
      </c>
      <c r="B14">
        <v>18</v>
      </c>
      <c r="C14">
        <v>530</v>
      </c>
      <c r="D14" s="3">
        <f t="shared" ref="D14:D19" si="3">C14/B14</f>
        <v>29.444444444444443</v>
      </c>
      <c r="E14">
        <v>5</v>
      </c>
      <c r="I14" t="s">
        <v>218</v>
      </c>
      <c r="J14">
        <v>23</v>
      </c>
      <c r="K14">
        <v>544</v>
      </c>
      <c r="L14" s="3">
        <f t="shared" si="2"/>
        <v>23.652173913043477</v>
      </c>
      <c r="M14">
        <v>7</v>
      </c>
    </row>
    <row r="15" spans="1:15">
      <c r="A15" t="s">
        <v>212</v>
      </c>
      <c r="B15">
        <v>16</v>
      </c>
      <c r="C15">
        <v>374</v>
      </c>
      <c r="D15" s="3">
        <f t="shared" si="3"/>
        <v>23.375</v>
      </c>
      <c r="E15">
        <v>5</v>
      </c>
      <c r="I15" t="s">
        <v>219</v>
      </c>
      <c r="J15">
        <v>13</v>
      </c>
      <c r="K15">
        <v>353</v>
      </c>
      <c r="L15" s="3">
        <f t="shared" si="2"/>
        <v>27.153846153846153</v>
      </c>
      <c r="M15">
        <v>4</v>
      </c>
    </row>
    <row r="16" spans="1:15">
      <c r="A16" t="s">
        <v>206</v>
      </c>
      <c r="B16">
        <v>8</v>
      </c>
      <c r="C16">
        <v>103</v>
      </c>
      <c r="D16" s="3">
        <f t="shared" si="3"/>
        <v>12.875</v>
      </c>
      <c r="E16">
        <v>2</v>
      </c>
      <c r="I16" t="s">
        <v>37</v>
      </c>
      <c r="J16">
        <v>18</v>
      </c>
      <c r="K16">
        <v>244</v>
      </c>
      <c r="L16" s="3">
        <f t="shared" si="2"/>
        <v>13.555555555555555</v>
      </c>
      <c r="M16">
        <v>1</v>
      </c>
    </row>
    <row r="17" spans="1:16">
      <c r="A17" t="s">
        <v>210</v>
      </c>
      <c r="B17">
        <v>8</v>
      </c>
      <c r="C17">
        <v>92</v>
      </c>
      <c r="D17" s="3">
        <f t="shared" si="3"/>
        <v>11.5</v>
      </c>
      <c r="E17">
        <v>0</v>
      </c>
      <c r="I17" t="s">
        <v>360</v>
      </c>
      <c r="J17">
        <v>4</v>
      </c>
      <c r="K17">
        <v>38</v>
      </c>
      <c r="L17" s="3">
        <f t="shared" si="2"/>
        <v>9.5</v>
      </c>
      <c r="M17">
        <v>0</v>
      </c>
    </row>
    <row r="18" spans="1:16">
      <c r="A18" t="s">
        <v>352</v>
      </c>
      <c r="B18">
        <v>10</v>
      </c>
      <c r="C18">
        <v>170</v>
      </c>
      <c r="D18" s="3">
        <f t="shared" si="3"/>
        <v>17</v>
      </c>
      <c r="E18">
        <v>1</v>
      </c>
      <c r="I18" t="s">
        <v>221</v>
      </c>
      <c r="J18">
        <v>2</v>
      </c>
      <c r="K18">
        <v>12</v>
      </c>
      <c r="L18" s="3">
        <f t="shared" si="2"/>
        <v>6</v>
      </c>
      <c r="M18">
        <v>0</v>
      </c>
    </row>
    <row r="19" spans="1:16">
      <c r="A19" t="s">
        <v>351</v>
      </c>
      <c r="B19">
        <v>14</v>
      </c>
      <c r="C19">
        <v>95</v>
      </c>
      <c r="D19" s="3">
        <f t="shared" si="3"/>
        <v>6.7857142857142856</v>
      </c>
      <c r="E19">
        <v>1</v>
      </c>
      <c r="I19" s="2" t="s">
        <v>39</v>
      </c>
      <c r="J19" s="2" t="s">
        <v>79</v>
      </c>
      <c r="K19" s="2" t="s">
        <v>4</v>
      </c>
      <c r="M19" s="2" t="s">
        <v>40</v>
      </c>
      <c r="N19" s="4" t="s">
        <v>79</v>
      </c>
      <c r="O19" s="2" t="s">
        <v>4</v>
      </c>
      <c r="P19" s="2" t="s">
        <v>518</v>
      </c>
    </row>
    <row r="20" spans="1:16">
      <c r="D20" s="3"/>
      <c r="I20" t="s">
        <v>477</v>
      </c>
      <c r="J20">
        <v>1</v>
      </c>
      <c r="K20">
        <v>-4</v>
      </c>
      <c r="M20" t="s">
        <v>37</v>
      </c>
      <c r="N20">
        <v>1</v>
      </c>
      <c r="O20">
        <v>0</v>
      </c>
      <c r="P20">
        <v>0</v>
      </c>
    </row>
    <row r="21" spans="1:16">
      <c r="A21" s="2" t="s">
        <v>39</v>
      </c>
      <c r="B21" s="2" t="s">
        <v>79</v>
      </c>
      <c r="C21" s="2" t="s">
        <v>4</v>
      </c>
      <c r="E21" s="2" t="s">
        <v>40</v>
      </c>
      <c r="F21" s="4" t="s">
        <v>79</v>
      </c>
      <c r="G21" s="2" t="s">
        <v>4</v>
      </c>
      <c r="I21" t="s">
        <v>516</v>
      </c>
      <c r="J21">
        <v>1</v>
      </c>
      <c r="K21">
        <v>-5</v>
      </c>
      <c r="M21" t="s">
        <v>220</v>
      </c>
      <c r="N21">
        <v>1</v>
      </c>
      <c r="O21">
        <v>4</v>
      </c>
      <c r="P21">
        <v>0</v>
      </c>
    </row>
    <row r="22" spans="1:16">
      <c r="A22" t="s">
        <v>213</v>
      </c>
      <c r="B22">
        <v>1</v>
      </c>
      <c r="C22">
        <v>-4</v>
      </c>
      <c r="E22" t="s">
        <v>210</v>
      </c>
      <c r="F22">
        <v>1</v>
      </c>
      <c r="G22">
        <v>0</v>
      </c>
      <c r="I22" t="s">
        <v>545</v>
      </c>
      <c r="J22">
        <v>1</v>
      </c>
      <c r="K22">
        <v>-1</v>
      </c>
      <c r="M22" t="s">
        <v>361</v>
      </c>
      <c r="N22">
        <v>3</v>
      </c>
      <c r="O22">
        <v>98</v>
      </c>
      <c r="P22">
        <v>1</v>
      </c>
    </row>
    <row r="23" spans="1:16">
      <c r="A23" t="s">
        <v>537</v>
      </c>
      <c r="B23">
        <v>1</v>
      </c>
      <c r="C23">
        <v>-3</v>
      </c>
      <c r="E23" t="s">
        <v>228</v>
      </c>
      <c r="F23">
        <v>3</v>
      </c>
      <c r="G23">
        <v>11</v>
      </c>
      <c r="I23" s="2" t="s">
        <v>15</v>
      </c>
      <c r="J23" s="2" t="s">
        <v>16</v>
      </c>
      <c r="K23" s="2" t="s">
        <v>4</v>
      </c>
      <c r="L23" s="4" t="s">
        <v>14</v>
      </c>
      <c r="M23" s="2" t="s">
        <v>5</v>
      </c>
    </row>
    <row r="24" spans="1:16">
      <c r="A24" t="s">
        <v>193</v>
      </c>
      <c r="B24">
        <v>1</v>
      </c>
      <c r="C24">
        <v>-3</v>
      </c>
      <c r="F24" s="3"/>
      <c r="I24" t="s">
        <v>219</v>
      </c>
      <c r="J24">
        <v>4</v>
      </c>
      <c r="K24">
        <v>73</v>
      </c>
      <c r="L24" s="3">
        <f t="shared" ref="L24:L29" si="4">K24/J24</f>
        <v>18.25</v>
      </c>
      <c r="M24">
        <v>0</v>
      </c>
    </row>
    <row r="25" spans="1:16">
      <c r="A25" s="2" t="s">
        <v>15</v>
      </c>
      <c r="B25" s="2" t="s">
        <v>16</v>
      </c>
      <c r="C25" s="2" t="s">
        <v>4</v>
      </c>
      <c r="D25" s="4" t="s">
        <v>14</v>
      </c>
      <c r="E25" s="2" t="s">
        <v>5</v>
      </c>
      <c r="I25" t="s">
        <v>221</v>
      </c>
      <c r="J25">
        <v>4</v>
      </c>
      <c r="K25">
        <v>43</v>
      </c>
      <c r="L25" s="3">
        <f t="shared" si="4"/>
        <v>10.75</v>
      </c>
      <c r="M25">
        <v>0</v>
      </c>
    </row>
    <row r="26" spans="1:16">
      <c r="A26" s="41" t="s">
        <v>206</v>
      </c>
      <c r="B26" s="41">
        <v>1</v>
      </c>
      <c r="C26" s="41">
        <v>11</v>
      </c>
      <c r="D26" s="3">
        <f>C26/B26</f>
        <v>11</v>
      </c>
      <c r="E26" s="41">
        <v>0</v>
      </c>
      <c r="F26" s="41"/>
      <c r="G26" s="41"/>
      <c r="I26" t="s">
        <v>216</v>
      </c>
      <c r="J26">
        <v>22</v>
      </c>
      <c r="K26">
        <v>140</v>
      </c>
      <c r="L26" s="3">
        <f t="shared" si="4"/>
        <v>6.3636363636363633</v>
      </c>
      <c r="M26">
        <v>0</v>
      </c>
    </row>
    <row r="27" spans="1:16">
      <c r="A27" t="s">
        <v>210</v>
      </c>
      <c r="B27">
        <v>2</v>
      </c>
      <c r="C27">
        <v>12</v>
      </c>
      <c r="D27" s="3">
        <f>C27/B27</f>
        <v>6</v>
      </c>
      <c r="E27">
        <v>0</v>
      </c>
      <c r="I27" t="s">
        <v>218</v>
      </c>
      <c r="J27">
        <v>6</v>
      </c>
      <c r="K27">
        <v>73</v>
      </c>
      <c r="L27" s="3">
        <f t="shared" si="4"/>
        <v>12.166666666666666</v>
      </c>
      <c r="M27">
        <v>0</v>
      </c>
    </row>
    <row r="28" spans="1:16">
      <c r="A28" t="s">
        <v>212</v>
      </c>
      <c r="B28">
        <v>12</v>
      </c>
      <c r="C28">
        <v>270</v>
      </c>
      <c r="D28" s="3">
        <f t="shared" ref="D28:D33" si="5">C28/B28</f>
        <v>22.5</v>
      </c>
      <c r="E28">
        <v>0</v>
      </c>
      <c r="I28" t="s">
        <v>360</v>
      </c>
      <c r="J28">
        <v>3</v>
      </c>
      <c r="K28">
        <v>33</v>
      </c>
      <c r="L28" s="3">
        <f t="shared" si="4"/>
        <v>11</v>
      </c>
      <c r="M28">
        <v>0</v>
      </c>
    </row>
    <row r="29" spans="1:16">
      <c r="A29" t="s">
        <v>214</v>
      </c>
      <c r="B29">
        <v>1</v>
      </c>
      <c r="C29">
        <v>0</v>
      </c>
      <c r="D29">
        <f t="shared" si="5"/>
        <v>0</v>
      </c>
      <c r="E29">
        <v>0</v>
      </c>
      <c r="I29" t="s">
        <v>37</v>
      </c>
      <c r="J29">
        <v>7</v>
      </c>
      <c r="K29">
        <v>116</v>
      </c>
      <c r="L29" s="3">
        <f t="shared" si="4"/>
        <v>16.571428571428573</v>
      </c>
      <c r="M29">
        <v>0</v>
      </c>
    </row>
    <row r="30" spans="1:16">
      <c r="A30" t="s">
        <v>351</v>
      </c>
      <c r="B30">
        <v>5</v>
      </c>
      <c r="C30">
        <v>135</v>
      </c>
      <c r="D30" s="3">
        <f t="shared" si="5"/>
        <v>27</v>
      </c>
      <c r="E30">
        <v>0</v>
      </c>
      <c r="I30" s="2" t="s">
        <v>20</v>
      </c>
      <c r="J30" s="2"/>
      <c r="K30" s="2"/>
      <c r="L30" s="2" t="s">
        <v>17</v>
      </c>
      <c r="M30" s="2" t="s">
        <v>4</v>
      </c>
      <c r="N30" s="2" t="s">
        <v>5</v>
      </c>
      <c r="O30" s="2" t="s">
        <v>18</v>
      </c>
    </row>
    <row r="31" spans="1:16">
      <c r="A31" t="s">
        <v>211</v>
      </c>
      <c r="B31">
        <v>1</v>
      </c>
      <c r="C31">
        <v>25</v>
      </c>
      <c r="D31" s="3">
        <f t="shared" si="5"/>
        <v>25</v>
      </c>
      <c r="E31">
        <v>0</v>
      </c>
      <c r="L31">
        <v>297</v>
      </c>
      <c r="M31" s="43">
        <v>2998</v>
      </c>
      <c r="N31">
        <v>30</v>
      </c>
      <c r="O31" s="3">
        <f>M31/L31</f>
        <v>10.094276094276093</v>
      </c>
    </row>
    <row r="32" spans="1:16">
      <c r="A32" t="s">
        <v>352</v>
      </c>
      <c r="B32">
        <v>12</v>
      </c>
      <c r="C32">
        <v>185</v>
      </c>
      <c r="D32" s="3">
        <f t="shared" si="5"/>
        <v>15.416666666666666</v>
      </c>
      <c r="E32">
        <v>0</v>
      </c>
      <c r="O32" s="3"/>
    </row>
    <row r="33" spans="1:15">
      <c r="A33" t="s">
        <v>209</v>
      </c>
      <c r="B33">
        <v>7</v>
      </c>
      <c r="C33">
        <v>121</v>
      </c>
      <c r="D33" s="3">
        <f t="shared" si="5"/>
        <v>17.285714285714285</v>
      </c>
      <c r="E33">
        <v>0</v>
      </c>
      <c r="M33" s="2" t="s">
        <v>102</v>
      </c>
      <c r="N33" s="2" t="s">
        <v>4</v>
      </c>
      <c r="O33" s="2" t="s">
        <v>103</v>
      </c>
    </row>
    <row r="34" spans="1:15">
      <c r="A34" s="2" t="s">
        <v>20</v>
      </c>
      <c r="B34" s="2"/>
      <c r="C34" s="2"/>
      <c r="D34" s="2" t="s">
        <v>17</v>
      </c>
      <c r="E34" s="2" t="s">
        <v>4</v>
      </c>
      <c r="F34" s="2" t="s">
        <v>5</v>
      </c>
      <c r="G34" s="2" t="s">
        <v>18</v>
      </c>
      <c r="M34">
        <v>7</v>
      </c>
      <c r="N34">
        <v>264</v>
      </c>
      <c r="O34" s="3">
        <f t="shared" ref="O34" si="6">N34/M34</f>
        <v>37.714285714285715</v>
      </c>
    </row>
    <row r="35" spans="1:15">
      <c r="D35">
        <v>280</v>
      </c>
      <c r="E35" s="43">
        <v>2413</v>
      </c>
      <c r="F35">
        <v>23</v>
      </c>
      <c r="G35" s="3">
        <f>E35/D35</f>
        <v>8.617857142857142</v>
      </c>
      <c r="L35" s="2" t="s">
        <v>104</v>
      </c>
      <c r="M35" s="2" t="s">
        <v>105</v>
      </c>
      <c r="N35" s="2" t="s">
        <v>4</v>
      </c>
      <c r="O35" s="2" t="s">
        <v>103</v>
      </c>
    </row>
    <row r="36" spans="1:15">
      <c r="A36" s="2" t="s">
        <v>104</v>
      </c>
      <c r="B36" s="2" t="s">
        <v>105</v>
      </c>
      <c r="C36" s="2" t="s">
        <v>4</v>
      </c>
      <c r="D36" s="2" t="s">
        <v>103</v>
      </c>
      <c r="L36">
        <v>15</v>
      </c>
      <c r="M36">
        <v>10</v>
      </c>
      <c r="N36">
        <v>363</v>
      </c>
      <c r="O36" s="3">
        <f t="shared" ref="O36" si="7">N36/M36</f>
        <v>36.299999999999997</v>
      </c>
    </row>
    <row r="37" spans="1:15">
      <c r="A37">
        <v>13</v>
      </c>
      <c r="B37">
        <v>8</v>
      </c>
      <c r="C37">
        <v>173</v>
      </c>
      <c r="D37" s="3">
        <f>C37/B37</f>
        <v>21.625</v>
      </c>
      <c r="I37" s="25" t="s">
        <v>55</v>
      </c>
      <c r="J37" s="25"/>
      <c r="K37" s="2"/>
      <c r="L37" s="2"/>
      <c r="M37" s="2"/>
      <c r="N37" s="2"/>
      <c r="O37" s="2"/>
    </row>
    <row r="38" spans="1:15">
      <c r="A38" s="2" t="s">
        <v>102</v>
      </c>
      <c r="B38" s="2" t="s">
        <v>4</v>
      </c>
      <c r="C38" s="2" t="s">
        <v>103</v>
      </c>
      <c r="E38" s="2" t="s">
        <v>403</v>
      </c>
      <c r="I38" s="2" t="s">
        <v>1</v>
      </c>
      <c r="J38" s="2" t="s">
        <v>2</v>
      </c>
      <c r="K38" s="2" t="s">
        <v>3</v>
      </c>
      <c r="L38" s="2" t="s">
        <v>4</v>
      </c>
      <c r="M38" s="2" t="s">
        <v>6</v>
      </c>
      <c r="N38" s="2" t="s">
        <v>7</v>
      </c>
      <c r="O38" s="2" t="s">
        <v>8</v>
      </c>
    </row>
    <row r="39" spans="1:15">
      <c r="A39">
        <v>8</v>
      </c>
      <c r="B39">
        <v>284</v>
      </c>
      <c r="C39">
        <f>B39/A39</f>
        <v>35.5</v>
      </c>
      <c r="E39" t="s">
        <v>466</v>
      </c>
      <c r="I39" t="s">
        <v>93</v>
      </c>
      <c r="J39">
        <v>81</v>
      </c>
      <c r="K39">
        <v>62</v>
      </c>
      <c r="L39" s="43">
        <v>1345</v>
      </c>
      <c r="M39" s="1">
        <f>K39/J39</f>
        <v>0.76543209876543206</v>
      </c>
      <c r="N39">
        <v>24</v>
      </c>
      <c r="O39">
        <v>2</v>
      </c>
    </row>
    <row r="40" spans="1:15">
      <c r="I40" t="s">
        <v>543</v>
      </c>
      <c r="J40">
        <v>9</v>
      </c>
      <c r="K40">
        <v>6</v>
      </c>
      <c r="L40" s="43">
        <v>107</v>
      </c>
      <c r="M40" s="1">
        <f>K40/J40</f>
        <v>0.66666666666666663</v>
      </c>
      <c r="N40">
        <v>0</v>
      </c>
      <c r="O40">
        <v>1</v>
      </c>
    </row>
    <row r="41" spans="1:15">
      <c r="I41" s="2" t="s">
        <v>9</v>
      </c>
      <c r="J41" s="2" t="s">
        <v>2</v>
      </c>
      <c r="K41" s="2" t="s">
        <v>4</v>
      </c>
      <c r="L41" s="2" t="s">
        <v>10</v>
      </c>
      <c r="M41" s="2" t="s">
        <v>11</v>
      </c>
      <c r="N41" s="2"/>
      <c r="O41" s="2"/>
    </row>
    <row r="42" spans="1:15">
      <c r="A42" s="24" t="s">
        <v>54</v>
      </c>
      <c r="B42" s="24"/>
      <c r="C42" s="2"/>
      <c r="D42" s="2"/>
      <c r="E42" s="2"/>
      <c r="F42" s="2"/>
      <c r="G42" s="2"/>
      <c r="I42" t="s">
        <v>53</v>
      </c>
      <c r="J42">
        <v>107</v>
      </c>
      <c r="K42">
        <v>993</v>
      </c>
      <c r="L42">
        <v>8</v>
      </c>
      <c r="M42" s="3">
        <f>K42/J42</f>
        <v>9.2803738317757016</v>
      </c>
    </row>
    <row r="43" spans="1:15" ht="15.75" customHeight="1">
      <c r="A43" s="2" t="s">
        <v>1</v>
      </c>
      <c r="B43" s="2" t="s">
        <v>2</v>
      </c>
      <c r="C43" s="2" t="s">
        <v>3</v>
      </c>
      <c r="D43" s="2" t="s">
        <v>4</v>
      </c>
      <c r="E43" s="2" t="s">
        <v>6</v>
      </c>
      <c r="F43" s="2" t="s">
        <v>7</v>
      </c>
      <c r="G43" s="2" t="s">
        <v>8</v>
      </c>
      <c r="I43" t="s">
        <v>46</v>
      </c>
      <c r="J43">
        <v>64</v>
      </c>
      <c r="K43">
        <v>354</v>
      </c>
      <c r="L43">
        <v>5</v>
      </c>
      <c r="M43" s="3">
        <f t="shared" ref="M43:M47" si="8">K43/J43</f>
        <v>5.53125</v>
      </c>
    </row>
    <row r="44" spans="1:15">
      <c r="A44" t="s">
        <v>92</v>
      </c>
      <c r="B44">
        <v>44</v>
      </c>
      <c r="C44">
        <v>28</v>
      </c>
      <c r="D44">
        <v>483</v>
      </c>
      <c r="E44" s="1">
        <f>C44/B44</f>
        <v>0.63636363636363635</v>
      </c>
      <c r="F44">
        <v>4</v>
      </c>
      <c r="G44">
        <v>2</v>
      </c>
      <c r="I44" t="s">
        <v>93</v>
      </c>
      <c r="J44">
        <v>17</v>
      </c>
      <c r="K44">
        <v>98</v>
      </c>
      <c r="L44">
        <v>1</v>
      </c>
      <c r="M44" s="3">
        <f t="shared" si="8"/>
        <v>5.7647058823529411</v>
      </c>
    </row>
    <row r="45" spans="1:15">
      <c r="A45" t="s">
        <v>313</v>
      </c>
      <c r="B45">
        <v>68</v>
      </c>
      <c r="C45">
        <v>42</v>
      </c>
      <c r="D45">
        <v>739</v>
      </c>
      <c r="E45" s="1">
        <f>C45/B45</f>
        <v>0.61764705882352944</v>
      </c>
      <c r="F45">
        <v>11</v>
      </c>
      <c r="G45">
        <v>2</v>
      </c>
      <c r="I45" t="s">
        <v>99</v>
      </c>
      <c r="J45">
        <v>2</v>
      </c>
      <c r="K45">
        <v>6</v>
      </c>
      <c r="L45">
        <v>0</v>
      </c>
      <c r="M45" s="3">
        <f t="shared" si="8"/>
        <v>3</v>
      </c>
    </row>
    <row r="46" spans="1:15">
      <c r="A46" s="2" t="s">
        <v>9</v>
      </c>
      <c r="B46" s="2" t="s">
        <v>2</v>
      </c>
      <c r="C46" s="2" t="s">
        <v>4</v>
      </c>
      <c r="D46" s="2" t="s">
        <v>10</v>
      </c>
      <c r="E46" s="2" t="s">
        <v>11</v>
      </c>
      <c r="F46" s="2"/>
      <c r="G46" s="2"/>
      <c r="I46" t="s">
        <v>359</v>
      </c>
      <c r="J46">
        <v>37</v>
      </c>
      <c r="K46">
        <v>457</v>
      </c>
      <c r="L46">
        <v>4</v>
      </c>
      <c r="M46" s="3">
        <f t="shared" si="8"/>
        <v>12.351351351351351</v>
      </c>
      <c r="N46" s="2"/>
      <c r="O46" s="2"/>
    </row>
    <row r="47" spans="1:15">
      <c r="A47" t="s">
        <v>97</v>
      </c>
      <c r="B47">
        <v>55</v>
      </c>
      <c r="C47">
        <v>406</v>
      </c>
      <c r="D47">
        <v>4</v>
      </c>
      <c r="E47" s="3">
        <f t="shared" ref="E47:E52" si="9">C47/B47</f>
        <v>7.3818181818181818</v>
      </c>
      <c r="I47" t="s">
        <v>98</v>
      </c>
      <c r="J47">
        <v>1</v>
      </c>
      <c r="K47">
        <v>11</v>
      </c>
      <c r="L47">
        <v>1</v>
      </c>
      <c r="M47" s="3">
        <f t="shared" si="8"/>
        <v>11</v>
      </c>
    </row>
    <row r="48" spans="1:15">
      <c r="A48" t="s">
        <v>94</v>
      </c>
      <c r="B48">
        <v>67</v>
      </c>
      <c r="C48">
        <v>549</v>
      </c>
      <c r="D48">
        <v>3</v>
      </c>
      <c r="E48" s="3">
        <f t="shared" si="9"/>
        <v>8.1940298507462686</v>
      </c>
      <c r="I48" s="2" t="s">
        <v>12</v>
      </c>
      <c r="J48" s="2" t="s">
        <v>13</v>
      </c>
      <c r="K48" s="2" t="s">
        <v>4</v>
      </c>
      <c r="L48" s="2" t="s">
        <v>14</v>
      </c>
      <c r="M48" s="2" t="s">
        <v>5</v>
      </c>
    </row>
    <row r="49" spans="1:15">
      <c r="A49" t="s">
        <v>92</v>
      </c>
      <c r="B49">
        <v>7</v>
      </c>
      <c r="C49">
        <v>18</v>
      </c>
      <c r="D49">
        <v>1</v>
      </c>
      <c r="E49" s="3">
        <f t="shared" si="9"/>
        <v>2.5714285714285716</v>
      </c>
      <c r="I49" t="s">
        <v>53</v>
      </c>
      <c r="J49">
        <v>17</v>
      </c>
      <c r="K49">
        <v>263</v>
      </c>
      <c r="L49" s="3">
        <f>K49/J49</f>
        <v>15.470588235294118</v>
      </c>
      <c r="M49">
        <v>4</v>
      </c>
    </row>
    <row r="50" spans="1:15">
      <c r="A50" t="s">
        <v>314</v>
      </c>
      <c r="B50">
        <v>35</v>
      </c>
      <c r="C50">
        <v>329</v>
      </c>
      <c r="D50">
        <v>4</v>
      </c>
      <c r="E50" s="3">
        <f t="shared" si="9"/>
        <v>9.4</v>
      </c>
      <c r="I50" t="s">
        <v>46</v>
      </c>
      <c r="J50">
        <v>5</v>
      </c>
      <c r="K50">
        <v>99</v>
      </c>
      <c r="L50" s="3">
        <f>K50/J50</f>
        <v>19.8</v>
      </c>
      <c r="M50">
        <v>0</v>
      </c>
    </row>
    <row r="51" spans="1:15">
      <c r="A51" t="s">
        <v>313</v>
      </c>
      <c r="B51">
        <v>11</v>
      </c>
      <c r="C51">
        <v>145</v>
      </c>
      <c r="D51">
        <v>2</v>
      </c>
      <c r="E51" s="3">
        <f t="shared" si="9"/>
        <v>13.181818181818182</v>
      </c>
      <c r="I51" t="s">
        <v>98</v>
      </c>
      <c r="J51">
        <v>12</v>
      </c>
      <c r="K51">
        <v>302</v>
      </c>
      <c r="L51" s="3">
        <f>K51/J51</f>
        <v>25.166666666666668</v>
      </c>
      <c r="M51">
        <v>6</v>
      </c>
    </row>
    <row r="52" spans="1:15">
      <c r="A52" t="s">
        <v>393</v>
      </c>
      <c r="B52">
        <v>20</v>
      </c>
      <c r="C52">
        <v>82</v>
      </c>
      <c r="D52">
        <v>0</v>
      </c>
      <c r="E52" s="3">
        <f t="shared" si="9"/>
        <v>4.0999999999999996</v>
      </c>
      <c r="I52" t="s">
        <v>99</v>
      </c>
      <c r="J52">
        <v>18</v>
      </c>
      <c r="K52">
        <v>564</v>
      </c>
      <c r="L52" s="3">
        <f>K52/J52</f>
        <v>31.333333333333332</v>
      </c>
      <c r="M52">
        <v>10</v>
      </c>
    </row>
    <row r="53" spans="1:15">
      <c r="A53" s="2" t="s">
        <v>12</v>
      </c>
      <c r="B53" s="2" t="s">
        <v>13</v>
      </c>
      <c r="C53" s="2" t="s">
        <v>4</v>
      </c>
      <c r="D53" s="2" t="s">
        <v>14</v>
      </c>
      <c r="E53" s="2" t="s">
        <v>5</v>
      </c>
      <c r="F53" s="2"/>
      <c r="G53" s="2"/>
      <c r="I53" t="s">
        <v>359</v>
      </c>
      <c r="J53">
        <v>14</v>
      </c>
      <c r="K53">
        <v>205</v>
      </c>
      <c r="L53" s="3">
        <f t="shared" ref="L53:L55" si="10">K53/J53</f>
        <v>14.642857142857142</v>
      </c>
      <c r="M53">
        <v>3</v>
      </c>
    </row>
    <row r="54" spans="1:15">
      <c r="A54" t="s">
        <v>97</v>
      </c>
      <c r="B54">
        <v>15</v>
      </c>
      <c r="C54">
        <v>142</v>
      </c>
      <c r="D54" s="3">
        <f t="shared" ref="D54:D61" si="11">C54/B54</f>
        <v>9.4666666666666668</v>
      </c>
      <c r="E54">
        <v>2</v>
      </c>
      <c r="I54" t="s">
        <v>177</v>
      </c>
      <c r="J54">
        <v>4</v>
      </c>
      <c r="K54">
        <v>40</v>
      </c>
      <c r="L54" s="3">
        <f t="shared" si="10"/>
        <v>10</v>
      </c>
      <c r="M54">
        <v>1</v>
      </c>
    </row>
    <row r="55" spans="1:15">
      <c r="A55" t="s">
        <v>94</v>
      </c>
      <c r="B55">
        <v>9</v>
      </c>
      <c r="C55">
        <v>219</v>
      </c>
      <c r="D55" s="3">
        <f t="shared" si="11"/>
        <v>24.333333333333332</v>
      </c>
      <c r="E55">
        <v>2</v>
      </c>
      <c r="L55" s="3" t="e">
        <f t="shared" si="10"/>
        <v>#DIV/0!</v>
      </c>
    </row>
    <row r="56" spans="1:15">
      <c r="A56" t="s">
        <v>95</v>
      </c>
      <c r="B56">
        <v>12</v>
      </c>
      <c r="C56">
        <v>253</v>
      </c>
      <c r="D56" s="3">
        <f t="shared" si="11"/>
        <v>21.083333333333332</v>
      </c>
      <c r="E56">
        <v>3</v>
      </c>
      <c r="I56" s="2" t="s">
        <v>39</v>
      </c>
      <c r="L56" s="2" t="s">
        <v>40</v>
      </c>
      <c r="M56" s="2" t="s">
        <v>71</v>
      </c>
      <c r="N56" s="4" t="s">
        <v>42</v>
      </c>
      <c r="O56" s="2"/>
    </row>
    <row r="57" spans="1:15">
      <c r="A57" t="s">
        <v>314</v>
      </c>
      <c r="B57">
        <v>9</v>
      </c>
      <c r="C57">
        <v>150</v>
      </c>
      <c r="D57" s="3">
        <f t="shared" si="11"/>
        <v>16.666666666666668</v>
      </c>
      <c r="E57">
        <v>1</v>
      </c>
      <c r="I57" t="s">
        <v>502</v>
      </c>
      <c r="J57">
        <v>3</v>
      </c>
      <c r="K57">
        <v>-14</v>
      </c>
      <c r="L57" t="s">
        <v>177</v>
      </c>
      <c r="M57">
        <v>1</v>
      </c>
      <c r="N57">
        <v>-1</v>
      </c>
      <c r="O57" s="3">
        <f>N57/M57</f>
        <v>-1</v>
      </c>
    </row>
    <row r="58" spans="1:15">
      <c r="A58" t="s">
        <v>96</v>
      </c>
      <c r="B58">
        <v>10</v>
      </c>
      <c r="C58">
        <v>254</v>
      </c>
      <c r="D58" s="3">
        <f t="shared" si="11"/>
        <v>25.4</v>
      </c>
      <c r="E58">
        <v>4</v>
      </c>
      <c r="I58" t="s">
        <v>503</v>
      </c>
      <c r="J58">
        <v>2</v>
      </c>
      <c r="K58">
        <v>-4</v>
      </c>
      <c r="L58" t="s">
        <v>199</v>
      </c>
      <c r="M58">
        <v>2</v>
      </c>
      <c r="N58">
        <v>24</v>
      </c>
    </row>
    <row r="59" spans="1:15">
      <c r="A59" t="s">
        <v>315</v>
      </c>
      <c r="B59">
        <v>9</v>
      </c>
      <c r="C59">
        <v>158</v>
      </c>
      <c r="D59" s="3">
        <f t="shared" si="11"/>
        <v>17.555555555555557</v>
      </c>
      <c r="E59">
        <v>3</v>
      </c>
      <c r="I59" t="s">
        <v>504</v>
      </c>
      <c r="J59">
        <v>1</v>
      </c>
      <c r="K59">
        <v>-5</v>
      </c>
      <c r="L59" t="s">
        <v>165</v>
      </c>
      <c r="M59">
        <v>1</v>
      </c>
      <c r="N59">
        <v>6</v>
      </c>
    </row>
    <row r="60" spans="1:15">
      <c r="A60" t="s">
        <v>289</v>
      </c>
      <c r="B60">
        <v>4</v>
      </c>
      <c r="C60">
        <v>122</v>
      </c>
      <c r="D60" s="3">
        <f t="shared" si="11"/>
        <v>30.5</v>
      </c>
      <c r="E60">
        <v>1</v>
      </c>
      <c r="I60" t="s">
        <v>101</v>
      </c>
      <c r="J60">
        <v>1</v>
      </c>
      <c r="K60">
        <v>-2</v>
      </c>
    </row>
    <row r="61" spans="1:15">
      <c r="D61" s="3" t="e">
        <f t="shared" si="11"/>
        <v>#DIV/0!</v>
      </c>
      <c r="I61" t="s">
        <v>450</v>
      </c>
      <c r="J61">
        <v>2</v>
      </c>
      <c r="K61">
        <v>-7</v>
      </c>
    </row>
    <row r="62" spans="1:15">
      <c r="A62" s="2" t="s">
        <v>39</v>
      </c>
      <c r="D62" s="2" t="s">
        <v>40</v>
      </c>
      <c r="E62" s="2" t="s">
        <v>71</v>
      </c>
      <c r="F62" s="4" t="s">
        <v>42</v>
      </c>
      <c r="G62" s="2"/>
      <c r="I62" s="2" t="s">
        <v>15</v>
      </c>
      <c r="J62" s="2" t="s">
        <v>16</v>
      </c>
      <c r="K62" s="2" t="s">
        <v>4</v>
      </c>
      <c r="L62" s="4" t="s">
        <v>14</v>
      </c>
      <c r="M62" s="2" t="s">
        <v>5</v>
      </c>
      <c r="N62" s="2" t="s">
        <v>544</v>
      </c>
    </row>
    <row r="63" spans="1:15">
      <c r="A63" t="s">
        <v>316</v>
      </c>
      <c r="B63">
        <v>6</v>
      </c>
      <c r="C63">
        <v>-15</v>
      </c>
      <c r="D63" t="s">
        <v>316</v>
      </c>
      <c r="E63">
        <v>1</v>
      </c>
      <c r="F63">
        <v>7</v>
      </c>
      <c r="I63" t="s">
        <v>53</v>
      </c>
      <c r="J63">
        <v>6</v>
      </c>
      <c r="K63">
        <v>101</v>
      </c>
      <c r="L63" s="3">
        <f>K63/J63</f>
        <v>16.833333333333332</v>
      </c>
      <c r="M63">
        <v>0</v>
      </c>
      <c r="N63">
        <v>1</v>
      </c>
    </row>
    <row r="64" spans="1:15">
      <c r="A64" t="s">
        <v>169</v>
      </c>
      <c r="B64">
        <v>1</v>
      </c>
      <c r="C64">
        <v>-2</v>
      </c>
      <c r="D64" t="s">
        <v>355</v>
      </c>
      <c r="E64">
        <v>1</v>
      </c>
      <c r="F64">
        <v>0</v>
      </c>
      <c r="I64" t="s">
        <v>100</v>
      </c>
      <c r="J64">
        <v>1</v>
      </c>
      <c r="K64">
        <v>6</v>
      </c>
      <c r="L64" s="3">
        <f>K64/J64</f>
        <v>6</v>
      </c>
      <c r="M64">
        <v>0</v>
      </c>
    </row>
    <row r="65" spans="1:15">
      <c r="A65" t="s">
        <v>523</v>
      </c>
      <c r="B65">
        <v>1</v>
      </c>
      <c r="C65">
        <v>-5</v>
      </c>
      <c r="D65" t="s">
        <v>445</v>
      </c>
      <c r="E65">
        <v>2</v>
      </c>
      <c r="F65">
        <v>10</v>
      </c>
      <c r="I65" t="s">
        <v>99</v>
      </c>
      <c r="J65">
        <v>11</v>
      </c>
      <c r="K65">
        <v>260</v>
      </c>
      <c r="L65" s="3">
        <f t="shared" ref="L65:L70" si="12">K65/J65</f>
        <v>23.636363636363637</v>
      </c>
      <c r="M65">
        <v>2</v>
      </c>
    </row>
    <row r="66" spans="1:15">
      <c r="D66" t="s">
        <v>124</v>
      </c>
      <c r="E66">
        <v>1</v>
      </c>
      <c r="F66">
        <v>0</v>
      </c>
      <c r="I66" t="s">
        <v>101</v>
      </c>
      <c r="J66">
        <v>1</v>
      </c>
      <c r="K66">
        <v>10</v>
      </c>
      <c r="L66" s="3">
        <f t="shared" si="12"/>
        <v>10</v>
      </c>
      <c r="M66">
        <v>0</v>
      </c>
    </row>
    <row r="67" spans="1:15">
      <c r="A67" s="2" t="s">
        <v>15</v>
      </c>
      <c r="B67" s="2" t="s">
        <v>16</v>
      </c>
      <c r="C67" s="2" t="s">
        <v>4</v>
      </c>
      <c r="D67" s="4" t="s">
        <v>14</v>
      </c>
      <c r="E67" s="2" t="s">
        <v>5</v>
      </c>
      <c r="I67" t="s">
        <v>98</v>
      </c>
      <c r="J67">
        <v>10</v>
      </c>
      <c r="K67">
        <v>199</v>
      </c>
      <c r="L67" s="3">
        <f t="shared" si="12"/>
        <v>19.899999999999999</v>
      </c>
      <c r="M67">
        <v>0</v>
      </c>
    </row>
    <row r="68" spans="1:15">
      <c r="A68" t="s">
        <v>95</v>
      </c>
      <c r="B68">
        <v>7</v>
      </c>
      <c r="C68">
        <v>156</v>
      </c>
      <c r="D68" s="3">
        <f t="shared" ref="D68:D74" si="13">C68/B68</f>
        <v>22.285714285714285</v>
      </c>
      <c r="E68">
        <v>0</v>
      </c>
      <c r="I68" t="s">
        <v>359</v>
      </c>
      <c r="J68">
        <v>8</v>
      </c>
      <c r="K68">
        <v>159</v>
      </c>
      <c r="L68" s="3">
        <f t="shared" si="12"/>
        <v>19.875</v>
      </c>
      <c r="M68">
        <v>0</v>
      </c>
    </row>
    <row r="69" spans="1:15">
      <c r="A69" t="s">
        <v>96</v>
      </c>
      <c r="B69">
        <v>3</v>
      </c>
      <c r="C69">
        <v>53</v>
      </c>
      <c r="D69" s="3">
        <f t="shared" si="13"/>
        <v>17.666666666666668</v>
      </c>
      <c r="E69">
        <v>0</v>
      </c>
      <c r="I69" t="s">
        <v>177</v>
      </c>
      <c r="J69">
        <v>1</v>
      </c>
      <c r="K69">
        <v>13</v>
      </c>
      <c r="L69" s="3">
        <f t="shared" si="12"/>
        <v>13</v>
      </c>
      <c r="M69">
        <v>0</v>
      </c>
    </row>
    <row r="70" spans="1:15">
      <c r="A70" t="s">
        <v>314</v>
      </c>
      <c r="B70">
        <v>5</v>
      </c>
      <c r="C70">
        <v>179</v>
      </c>
      <c r="D70" s="3">
        <f t="shared" si="13"/>
        <v>35.799999999999997</v>
      </c>
      <c r="E70">
        <v>0</v>
      </c>
      <c r="I70" t="s">
        <v>46</v>
      </c>
      <c r="J70">
        <v>2</v>
      </c>
      <c r="K70">
        <v>58</v>
      </c>
      <c r="L70" s="3">
        <f t="shared" si="12"/>
        <v>29</v>
      </c>
      <c r="M70">
        <v>0</v>
      </c>
    </row>
    <row r="71" spans="1:15">
      <c r="A71" t="s">
        <v>97</v>
      </c>
      <c r="B71">
        <v>8</v>
      </c>
      <c r="C71">
        <v>215</v>
      </c>
      <c r="D71" s="3">
        <f t="shared" si="13"/>
        <v>26.875</v>
      </c>
      <c r="E71">
        <v>0</v>
      </c>
    </row>
    <row r="72" spans="1:15">
      <c r="A72" t="s">
        <v>315</v>
      </c>
      <c r="B72">
        <v>2</v>
      </c>
      <c r="C72">
        <v>62</v>
      </c>
      <c r="D72" s="3">
        <f t="shared" si="13"/>
        <v>31</v>
      </c>
      <c r="E72">
        <v>0</v>
      </c>
      <c r="I72" s="2" t="s">
        <v>20</v>
      </c>
      <c r="J72" s="2"/>
      <c r="K72" s="2"/>
      <c r="L72" s="2" t="s">
        <v>17</v>
      </c>
      <c r="M72" s="2" t="s">
        <v>4</v>
      </c>
      <c r="N72" s="2" t="s">
        <v>5</v>
      </c>
      <c r="O72" s="2" t="s">
        <v>18</v>
      </c>
    </row>
    <row r="73" spans="1:15">
      <c r="A73" t="s">
        <v>394</v>
      </c>
      <c r="B73">
        <v>12</v>
      </c>
      <c r="C73">
        <v>143</v>
      </c>
      <c r="D73" s="3">
        <f t="shared" si="13"/>
        <v>11.916666666666666</v>
      </c>
      <c r="E73">
        <v>0</v>
      </c>
      <c r="L73">
        <v>316</v>
      </c>
      <c r="M73" s="43">
        <v>3390</v>
      </c>
      <c r="N73">
        <v>45</v>
      </c>
      <c r="O73" s="3">
        <f>M73/L73</f>
        <v>10.727848101265822</v>
      </c>
    </row>
    <row r="74" spans="1:15">
      <c r="A74" t="s">
        <v>289</v>
      </c>
      <c r="B74">
        <v>1</v>
      </c>
      <c r="C74">
        <v>8</v>
      </c>
      <c r="D74" s="3">
        <f t="shared" si="13"/>
        <v>8</v>
      </c>
      <c r="E74">
        <v>0</v>
      </c>
      <c r="I74" s="2" t="s">
        <v>133</v>
      </c>
      <c r="J74" s="2" t="s">
        <v>79</v>
      </c>
      <c r="K74" s="2" t="s">
        <v>4</v>
      </c>
      <c r="L74" s="2" t="s">
        <v>102</v>
      </c>
      <c r="M74" s="2" t="s">
        <v>4</v>
      </c>
      <c r="N74" s="2" t="s">
        <v>103</v>
      </c>
    </row>
    <row r="75" spans="1:15">
      <c r="A75" s="2" t="s">
        <v>20</v>
      </c>
      <c r="B75" s="2"/>
      <c r="C75" s="2"/>
      <c r="D75" s="2" t="s">
        <v>17</v>
      </c>
      <c r="E75" s="2" t="s">
        <v>4</v>
      </c>
      <c r="F75" s="2" t="s">
        <v>5</v>
      </c>
      <c r="G75" s="2" t="s">
        <v>18</v>
      </c>
      <c r="I75" t="s">
        <v>483</v>
      </c>
      <c r="J75">
        <v>1</v>
      </c>
      <c r="K75">
        <v>8</v>
      </c>
      <c r="L75">
        <v>5</v>
      </c>
      <c r="M75">
        <v>156</v>
      </c>
      <c r="N75" s="3">
        <f t="shared" ref="N75" si="14">M75/L75</f>
        <v>31.2</v>
      </c>
    </row>
    <row r="76" spans="1:15">
      <c r="D76">
        <v>309</v>
      </c>
      <c r="E76" s="43">
        <v>2732</v>
      </c>
      <c r="F76">
        <v>29</v>
      </c>
      <c r="G76" s="3">
        <f>E76/D76</f>
        <v>8.8414239482200649</v>
      </c>
      <c r="K76" s="2" t="s">
        <v>104</v>
      </c>
      <c r="L76" s="2" t="s">
        <v>105</v>
      </c>
      <c r="M76" s="2" t="s">
        <v>4</v>
      </c>
      <c r="N76" s="2" t="s">
        <v>103</v>
      </c>
    </row>
    <row r="77" spans="1:15">
      <c r="A77" t="s">
        <v>26</v>
      </c>
      <c r="B77" t="s">
        <v>26</v>
      </c>
      <c r="D77" s="2" t="s">
        <v>102</v>
      </c>
      <c r="E77" s="2" t="s">
        <v>4</v>
      </c>
      <c r="F77" s="2" t="s">
        <v>103</v>
      </c>
      <c r="K77">
        <v>7</v>
      </c>
      <c r="L77">
        <v>6</v>
      </c>
      <c r="M77">
        <v>134</v>
      </c>
      <c r="N77" s="3">
        <f t="shared" ref="N77" si="15">M77/L77</f>
        <v>22.333333333333332</v>
      </c>
    </row>
    <row r="78" spans="1:15">
      <c r="D78">
        <v>10</v>
      </c>
      <c r="E78">
        <v>472</v>
      </c>
      <c r="F78" s="3">
        <f>E78/D78</f>
        <v>47.2</v>
      </c>
    </row>
    <row r="79" spans="1:15">
      <c r="C79" s="2" t="s">
        <v>104</v>
      </c>
      <c r="D79" s="2" t="s">
        <v>105</v>
      </c>
      <c r="E79" s="2" t="s">
        <v>4</v>
      </c>
      <c r="F79" s="2" t="s">
        <v>103</v>
      </c>
    </row>
    <row r="80" spans="1:15">
      <c r="C80">
        <v>12</v>
      </c>
      <c r="D80">
        <v>9</v>
      </c>
      <c r="E80">
        <v>233</v>
      </c>
      <c r="F80" s="3">
        <f>E80/D80</f>
        <v>25.888888888888889</v>
      </c>
    </row>
    <row r="81" spans="1:2">
      <c r="A81" s="2" t="s">
        <v>133</v>
      </c>
    </row>
    <row r="82" spans="1:2">
      <c r="A82" t="s">
        <v>95</v>
      </c>
      <c r="B82">
        <v>-2</v>
      </c>
    </row>
  </sheetData>
  <pageMargins left="0.7" right="0.7" top="0.75" bottom="0.75" header="0.3" footer="0.3"/>
  <pageSetup paperSize="9" orientation="portrait" horizontalDpi="300" verticalDpi="300" r:id="rId1"/>
  <headerFooter>
    <oddHeader>&amp;R&amp;"Calibri"&amp;12 CONFIDENTIAL &amp; RESTRICTED&amp;1#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S142"/>
  <sheetViews>
    <sheetView topLeftCell="A100" workbookViewId="0">
      <selection activeCell="B12" sqref="B12:E12"/>
    </sheetView>
  </sheetViews>
  <sheetFormatPr defaultRowHeight="15"/>
  <cols>
    <col min="1" max="1" width="10.140625" customWidth="1"/>
    <col min="2" max="2" width="10" customWidth="1"/>
  </cols>
  <sheetData>
    <row r="1" spans="1:15">
      <c r="A1" s="30" t="s">
        <v>21</v>
      </c>
      <c r="B1" s="36"/>
      <c r="C1" s="2"/>
      <c r="D1" s="2"/>
      <c r="E1" s="2"/>
      <c r="F1" s="2"/>
      <c r="G1" s="2"/>
      <c r="I1" s="28" t="s">
        <v>33</v>
      </c>
      <c r="J1" s="28"/>
      <c r="K1" s="2"/>
      <c r="L1" s="2"/>
      <c r="M1" s="2"/>
      <c r="N1" s="2"/>
      <c r="O1" s="2"/>
    </row>
    <row r="2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6</v>
      </c>
      <c r="F2" s="2" t="s">
        <v>7</v>
      </c>
      <c r="G2" s="2" t="s">
        <v>8</v>
      </c>
      <c r="I2" s="2" t="s">
        <v>1</v>
      </c>
      <c r="J2" s="2" t="s">
        <v>2</v>
      </c>
      <c r="K2" s="2" t="s">
        <v>3</v>
      </c>
      <c r="L2" s="2" t="s">
        <v>4</v>
      </c>
      <c r="M2" s="2" t="s">
        <v>6</v>
      </c>
      <c r="N2" s="2" t="s">
        <v>7</v>
      </c>
      <c r="O2" s="2" t="s">
        <v>8</v>
      </c>
    </row>
    <row r="3" spans="1:15">
      <c r="A3" t="s">
        <v>29</v>
      </c>
      <c r="B3">
        <v>153</v>
      </c>
      <c r="C3">
        <v>101</v>
      </c>
      <c r="D3" s="43">
        <v>1981</v>
      </c>
      <c r="E3" s="1">
        <f>C3/B3</f>
        <v>0.66013071895424835</v>
      </c>
      <c r="F3">
        <v>20</v>
      </c>
      <c r="G3">
        <v>9</v>
      </c>
      <c r="I3" t="s">
        <v>144</v>
      </c>
      <c r="J3">
        <v>129</v>
      </c>
      <c r="K3">
        <v>90</v>
      </c>
      <c r="L3" s="43">
        <v>1674</v>
      </c>
      <c r="M3" s="1">
        <f>K3/J3</f>
        <v>0.69767441860465118</v>
      </c>
      <c r="N3">
        <v>20</v>
      </c>
      <c r="O3">
        <v>4</v>
      </c>
    </row>
    <row r="4" spans="1:15">
      <c r="E4" s="1"/>
      <c r="M4" s="1"/>
    </row>
    <row r="5" spans="1:15">
      <c r="A5" s="2" t="s">
        <v>9</v>
      </c>
      <c r="B5" s="2" t="s">
        <v>2</v>
      </c>
      <c r="C5" s="2" t="s">
        <v>4</v>
      </c>
      <c r="D5" s="2" t="s">
        <v>10</v>
      </c>
      <c r="E5" s="2" t="s">
        <v>11</v>
      </c>
      <c r="F5" s="2"/>
      <c r="G5" s="2"/>
      <c r="I5" s="2" t="s">
        <v>9</v>
      </c>
      <c r="J5" s="2" t="s">
        <v>2</v>
      </c>
      <c r="K5" s="2" t="s">
        <v>4</v>
      </c>
      <c r="L5" s="2" t="s">
        <v>10</v>
      </c>
      <c r="M5" s="2" t="s">
        <v>11</v>
      </c>
    </row>
    <row r="6" spans="1:15">
      <c r="A6" t="s">
        <v>113</v>
      </c>
      <c r="B6">
        <v>68</v>
      </c>
      <c r="C6">
        <v>570</v>
      </c>
      <c r="D6">
        <v>4</v>
      </c>
      <c r="E6" s="3">
        <f>C6/B6</f>
        <v>8.382352941176471</v>
      </c>
      <c r="I6" t="s">
        <v>145</v>
      </c>
      <c r="J6">
        <v>80</v>
      </c>
      <c r="K6" s="43">
        <v>1027</v>
      </c>
      <c r="L6">
        <v>14</v>
      </c>
      <c r="M6" s="3">
        <f t="shared" ref="M6:M10" si="0">K6/J6</f>
        <v>12.8375</v>
      </c>
    </row>
    <row r="7" spans="1:15">
      <c r="A7" t="s">
        <v>114</v>
      </c>
      <c r="B7">
        <v>58</v>
      </c>
      <c r="C7">
        <v>337</v>
      </c>
      <c r="D7">
        <v>5</v>
      </c>
      <c r="E7" s="3">
        <f t="shared" ref="E7:E10" si="1">C7/B7</f>
        <v>5.8103448275862073</v>
      </c>
      <c r="I7" t="s">
        <v>146</v>
      </c>
      <c r="J7">
        <v>61</v>
      </c>
      <c r="K7">
        <v>386</v>
      </c>
      <c r="L7">
        <v>3</v>
      </c>
      <c r="M7" s="3">
        <f t="shared" si="0"/>
        <v>6.3278688524590168</v>
      </c>
    </row>
    <row r="8" spans="1:15">
      <c r="A8" t="s">
        <v>29</v>
      </c>
      <c r="B8">
        <v>17</v>
      </c>
      <c r="C8">
        <v>21</v>
      </c>
      <c r="D8">
        <v>0</v>
      </c>
      <c r="E8" s="3">
        <f t="shared" si="1"/>
        <v>1.2352941176470589</v>
      </c>
      <c r="I8" t="s">
        <v>147</v>
      </c>
      <c r="J8">
        <v>20</v>
      </c>
      <c r="K8">
        <v>194</v>
      </c>
      <c r="L8">
        <v>1</v>
      </c>
      <c r="M8" s="3">
        <f t="shared" si="0"/>
        <v>9.6999999999999993</v>
      </c>
    </row>
    <row r="9" spans="1:15">
      <c r="A9" t="s">
        <v>115</v>
      </c>
      <c r="B9">
        <v>1</v>
      </c>
      <c r="C9">
        <v>22</v>
      </c>
      <c r="D9">
        <v>1</v>
      </c>
      <c r="E9">
        <f t="shared" si="1"/>
        <v>22</v>
      </c>
      <c r="I9" t="s">
        <v>144</v>
      </c>
      <c r="J9">
        <v>16</v>
      </c>
      <c r="K9">
        <v>7</v>
      </c>
      <c r="L9">
        <v>0</v>
      </c>
      <c r="M9" s="3">
        <f t="shared" si="0"/>
        <v>0.4375</v>
      </c>
    </row>
    <row r="10" spans="1:15">
      <c r="A10" t="s">
        <v>480</v>
      </c>
      <c r="B10">
        <v>3</v>
      </c>
      <c r="C10">
        <v>28</v>
      </c>
      <c r="D10">
        <v>0</v>
      </c>
      <c r="E10" s="3">
        <f t="shared" si="1"/>
        <v>9.3333333333333339</v>
      </c>
      <c r="I10" t="s">
        <v>524</v>
      </c>
      <c r="J10">
        <v>2</v>
      </c>
      <c r="K10">
        <v>9</v>
      </c>
      <c r="L10">
        <v>0</v>
      </c>
      <c r="M10" s="3">
        <f t="shared" si="0"/>
        <v>4.5</v>
      </c>
    </row>
    <row r="11" spans="1:15">
      <c r="A11" s="2" t="s">
        <v>12</v>
      </c>
      <c r="B11" s="2" t="s">
        <v>13</v>
      </c>
      <c r="C11" s="2" t="s">
        <v>4</v>
      </c>
      <c r="D11" s="2" t="s">
        <v>14</v>
      </c>
      <c r="E11" s="2" t="s">
        <v>5</v>
      </c>
      <c r="F11" s="2"/>
      <c r="G11" s="2"/>
      <c r="I11" s="2" t="s">
        <v>12</v>
      </c>
      <c r="J11" s="2" t="s">
        <v>13</v>
      </c>
      <c r="K11" s="2" t="s">
        <v>4</v>
      </c>
      <c r="L11" s="2" t="s">
        <v>14</v>
      </c>
      <c r="M11" s="2" t="s">
        <v>5</v>
      </c>
      <c r="N11" s="2"/>
      <c r="O11" s="2"/>
    </row>
    <row r="12" spans="1:15">
      <c r="A12" t="s">
        <v>113</v>
      </c>
      <c r="B12">
        <v>26</v>
      </c>
      <c r="C12">
        <v>403</v>
      </c>
      <c r="D12" s="3">
        <f>C12/B12</f>
        <v>15.5</v>
      </c>
      <c r="E12">
        <v>2</v>
      </c>
      <c r="I12" t="s">
        <v>148</v>
      </c>
      <c r="J12">
        <v>20</v>
      </c>
      <c r="K12">
        <v>473</v>
      </c>
      <c r="L12" s="3">
        <f>K12/J12</f>
        <v>23.65</v>
      </c>
      <c r="M12">
        <v>5</v>
      </c>
    </row>
    <row r="13" spans="1:15">
      <c r="A13" t="s">
        <v>115</v>
      </c>
      <c r="B13">
        <v>28</v>
      </c>
      <c r="C13">
        <v>672</v>
      </c>
      <c r="D13" s="3">
        <f t="shared" ref="D13:D18" si="2">C13/B13</f>
        <v>24</v>
      </c>
      <c r="E13">
        <v>12</v>
      </c>
      <c r="I13" t="s">
        <v>147</v>
      </c>
      <c r="J13">
        <v>6</v>
      </c>
      <c r="K13">
        <v>78</v>
      </c>
      <c r="L13" s="3">
        <f t="shared" ref="L13:L18" si="3">K13/J13</f>
        <v>13</v>
      </c>
      <c r="M13">
        <v>1</v>
      </c>
    </row>
    <row r="14" spans="1:15">
      <c r="A14" t="s">
        <v>116</v>
      </c>
      <c r="B14">
        <v>14</v>
      </c>
      <c r="C14">
        <v>297</v>
      </c>
      <c r="D14" s="3">
        <f t="shared" si="2"/>
        <v>21.214285714285715</v>
      </c>
      <c r="E14">
        <v>1</v>
      </c>
      <c r="I14" t="s">
        <v>149</v>
      </c>
      <c r="J14">
        <v>15</v>
      </c>
      <c r="K14">
        <v>346</v>
      </c>
      <c r="L14" s="3">
        <f t="shared" si="3"/>
        <v>23.066666666666666</v>
      </c>
      <c r="M14">
        <v>5</v>
      </c>
    </row>
    <row r="15" spans="1:15">
      <c r="A15" t="s">
        <v>117</v>
      </c>
      <c r="B15">
        <v>8</v>
      </c>
      <c r="C15">
        <v>109</v>
      </c>
      <c r="D15" s="3">
        <f t="shared" si="2"/>
        <v>13.625</v>
      </c>
      <c r="E15">
        <v>1</v>
      </c>
      <c r="I15" t="s">
        <v>150</v>
      </c>
      <c r="J15">
        <v>3</v>
      </c>
      <c r="K15">
        <v>57</v>
      </c>
      <c r="L15" s="3">
        <f t="shared" si="3"/>
        <v>19</v>
      </c>
      <c r="M15">
        <v>1</v>
      </c>
    </row>
    <row r="16" spans="1:15">
      <c r="A16" t="s">
        <v>114</v>
      </c>
      <c r="B16">
        <v>9</v>
      </c>
      <c r="C16">
        <v>121</v>
      </c>
      <c r="D16" s="3">
        <f t="shared" si="2"/>
        <v>13.444444444444445</v>
      </c>
      <c r="E16">
        <v>0</v>
      </c>
      <c r="I16" t="s">
        <v>146</v>
      </c>
      <c r="J16">
        <v>15</v>
      </c>
      <c r="K16">
        <v>291</v>
      </c>
      <c r="L16" s="3">
        <f t="shared" si="3"/>
        <v>19.399999999999999</v>
      </c>
      <c r="M16">
        <v>2</v>
      </c>
    </row>
    <row r="17" spans="1:15">
      <c r="A17" t="s">
        <v>382</v>
      </c>
      <c r="B17">
        <v>13</v>
      </c>
      <c r="C17">
        <v>355</v>
      </c>
      <c r="D17" s="3">
        <f t="shared" si="2"/>
        <v>27.307692307692307</v>
      </c>
      <c r="E17">
        <v>4</v>
      </c>
      <c r="I17" t="s">
        <v>145</v>
      </c>
      <c r="J17">
        <v>25</v>
      </c>
      <c r="K17">
        <v>312</v>
      </c>
      <c r="L17" s="3">
        <f t="shared" si="3"/>
        <v>12.48</v>
      </c>
      <c r="M17">
        <v>6</v>
      </c>
    </row>
    <row r="18" spans="1:15">
      <c r="A18" t="s">
        <v>480</v>
      </c>
      <c r="B18">
        <v>2</v>
      </c>
      <c r="C18">
        <v>33</v>
      </c>
      <c r="D18" s="3">
        <f t="shared" si="2"/>
        <v>16.5</v>
      </c>
      <c r="E18">
        <v>0</v>
      </c>
      <c r="I18" t="s">
        <v>500</v>
      </c>
      <c r="J18">
        <v>3</v>
      </c>
      <c r="K18">
        <v>48</v>
      </c>
      <c r="L18" s="3">
        <f t="shared" si="3"/>
        <v>16</v>
      </c>
      <c r="M18">
        <v>0</v>
      </c>
    </row>
    <row r="19" spans="1:15">
      <c r="D19" s="3"/>
      <c r="I19" s="2" t="s">
        <v>39</v>
      </c>
      <c r="J19" s="2" t="s">
        <v>79</v>
      </c>
      <c r="K19" s="2" t="s">
        <v>4</v>
      </c>
      <c r="M19" s="2" t="s">
        <v>40</v>
      </c>
      <c r="N19" s="2" t="s">
        <v>71</v>
      </c>
      <c r="O19" s="2" t="s">
        <v>4</v>
      </c>
    </row>
    <row r="20" spans="1:15">
      <c r="A20" s="2" t="s">
        <v>39</v>
      </c>
      <c r="B20" s="2" t="s">
        <v>71</v>
      </c>
      <c r="C20" s="2" t="s">
        <v>4</v>
      </c>
      <c r="D20" s="2" t="s">
        <v>40</v>
      </c>
      <c r="E20" s="2" t="s">
        <v>71</v>
      </c>
      <c r="F20" s="2" t="s">
        <v>4</v>
      </c>
      <c r="I20" t="s">
        <v>283</v>
      </c>
      <c r="J20">
        <v>5</v>
      </c>
      <c r="K20">
        <v>-19</v>
      </c>
      <c r="M20" t="s">
        <v>430</v>
      </c>
      <c r="N20">
        <v>3</v>
      </c>
      <c r="O20">
        <v>6</v>
      </c>
    </row>
    <row r="21" spans="1:15">
      <c r="A21" t="s">
        <v>118</v>
      </c>
      <c r="B21">
        <v>1</v>
      </c>
      <c r="C21">
        <v>-4</v>
      </c>
      <c r="D21" t="s">
        <v>482</v>
      </c>
      <c r="E21">
        <v>1</v>
      </c>
      <c r="F21">
        <v>10</v>
      </c>
      <c r="I21" s="41" t="s">
        <v>174</v>
      </c>
      <c r="J21">
        <v>1</v>
      </c>
      <c r="K21">
        <v>-3</v>
      </c>
      <c r="M21" t="s">
        <v>431</v>
      </c>
      <c r="N21">
        <v>1</v>
      </c>
      <c r="O21">
        <v>2</v>
      </c>
    </row>
    <row r="22" spans="1:15">
      <c r="A22" t="s">
        <v>119</v>
      </c>
      <c r="B22">
        <v>1</v>
      </c>
      <c r="C22">
        <v>-2</v>
      </c>
      <c r="D22" t="s">
        <v>234</v>
      </c>
      <c r="E22">
        <v>2</v>
      </c>
      <c r="F22">
        <v>4</v>
      </c>
      <c r="I22" s="41" t="s">
        <v>485</v>
      </c>
      <c r="J22">
        <v>1</v>
      </c>
      <c r="K22">
        <v>-4</v>
      </c>
    </row>
    <row r="23" spans="1:15">
      <c r="A23" t="s">
        <v>481</v>
      </c>
      <c r="B23">
        <v>2</v>
      </c>
      <c r="C23">
        <v>-10</v>
      </c>
      <c r="D23" t="s">
        <v>520</v>
      </c>
      <c r="E23">
        <v>1</v>
      </c>
      <c r="F23">
        <v>5</v>
      </c>
      <c r="I23" s="2" t="s">
        <v>15</v>
      </c>
      <c r="J23" s="2" t="s">
        <v>16</v>
      </c>
      <c r="K23" s="2" t="s">
        <v>4</v>
      </c>
      <c r="L23" s="4" t="s">
        <v>14</v>
      </c>
      <c r="M23" s="2" t="s">
        <v>5</v>
      </c>
      <c r="N23" s="2"/>
      <c r="O23" s="2"/>
    </row>
    <row r="24" spans="1:15">
      <c r="D24" t="s">
        <v>521</v>
      </c>
      <c r="E24">
        <v>2</v>
      </c>
      <c r="F24">
        <v>39</v>
      </c>
      <c r="I24" t="s">
        <v>149</v>
      </c>
      <c r="J24">
        <v>11</v>
      </c>
      <c r="K24">
        <v>226</v>
      </c>
      <c r="L24" s="3">
        <f t="shared" ref="L24:L30" si="4">K24/J24</f>
        <v>20.545454545454547</v>
      </c>
      <c r="M24">
        <v>0</v>
      </c>
    </row>
    <row r="25" spans="1:15">
      <c r="I25" s="41" t="s">
        <v>145</v>
      </c>
      <c r="J25">
        <v>12</v>
      </c>
      <c r="K25">
        <v>240</v>
      </c>
      <c r="L25" s="3">
        <f t="shared" si="4"/>
        <v>20</v>
      </c>
      <c r="M25">
        <v>0</v>
      </c>
    </row>
    <row r="26" spans="1:15">
      <c r="A26" s="2" t="s">
        <v>15</v>
      </c>
      <c r="B26" s="2" t="s">
        <v>16</v>
      </c>
      <c r="C26" s="2" t="s">
        <v>4</v>
      </c>
      <c r="D26" s="4" t="s">
        <v>14</v>
      </c>
      <c r="E26" s="2" t="s">
        <v>5</v>
      </c>
      <c r="I26" s="41" t="s">
        <v>150</v>
      </c>
      <c r="J26">
        <v>1</v>
      </c>
      <c r="K26">
        <v>12</v>
      </c>
      <c r="L26" s="3">
        <f t="shared" si="4"/>
        <v>12</v>
      </c>
      <c r="M26">
        <v>0</v>
      </c>
    </row>
    <row r="27" spans="1:15">
      <c r="A27" t="s">
        <v>116</v>
      </c>
      <c r="B27">
        <v>10</v>
      </c>
      <c r="C27">
        <v>141</v>
      </c>
      <c r="D27" s="3">
        <f t="shared" ref="D27:D33" si="5">C27/B27</f>
        <v>14.1</v>
      </c>
      <c r="E27">
        <v>0</v>
      </c>
      <c r="F27" s="2"/>
      <c r="G27" s="2"/>
      <c r="I27" s="41" t="s">
        <v>431</v>
      </c>
      <c r="J27">
        <v>11</v>
      </c>
      <c r="K27">
        <v>259</v>
      </c>
      <c r="L27" s="3">
        <f t="shared" si="4"/>
        <v>23.545454545454547</v>
      </c>
      <c r="M27">
        <v>0</v>
      </c>
    </row>
    <row r="28" spans="1:15">
      <c r="A28" t="s">
        <v>113</v>
      </c>
      <c r="B28">
        <v>8</v>
      </c>
      <c r="C28">
        <v>152</v>
      </c>
      <c r="D28" s="3">
        <f t="shared" si="5"/>
        <v>19</v>
      </c>
      <c r="E28">
        <v>0</v>
      </c>
      <c r="I28" s="41" t="s">
        <v>147</v>
      </c>
      <c r="J28">
        <v>2</v>
      </c>
      <c r="K28">
        <v>36</v>
      </c>
      <c r="L28" s="3">
        <f t="shared" si="4"/>
        <v>18</v>
      </c>
      <c r="M28">
        <v>0</v>
      </c>
    </row>
    <row r="29" spans="1:15">
      <c r="A29" t="s">
        <v>151</v>
      </c>
      <c r="B29">
        <v>2</v>
      </c>
      <c r="C29">
        <v>29</v>
      </c>
      <c r="D29" s="3">
        <f t="shared" si="5"/>
        <v>14.5</v>
      </c>
      <c r="E29">
        <v>0</v>
      </c>
      <c r="I29" s="41" t="s">
        <v>148</v>
      </c>
      <c r="J29">
        <v>1</v>
      </c>
      <c r="K29">
        <v>12</v>
      </c>
      <c r="L29" s="3">
        <f t="shared" si="4"/>
        <v>12</v>
      </c>
      <c r="M29">
        <v>0</v>
      </c>
    </row>
    <row r="30" spans="1:15">
      <c r="A30" t="s">
        <v>114</v>
      </c>
      <c r="B30">
        <v>2</v>
      </c>
      <c r="C30">
        <v>27</v>
      </c>
      <c r="D30" s="3">
        <f t="shared" si="5"/>
        <v>13.5</v>
      </c>
      <c r="E30">
        <v>0</v>
      </c>
      <c r="I30" s="41" t="s">
        <v>146</v>
      </c>
      <c r="J30">
        <v>1</v>
      </c>
      <c r="K30">
        <v>6</v>
      </c>
      <c r="L30" s="3">
        <f t="shared" si="4"/>
        <v>6</v>
      </c>
      <c r="M30">
        <v>0</v>
      </c>
    </row>
    <row r="31" spans="1:15">
      <c r="A31" t="s">
        <v>115</v>
      </c>
      <c r="B31">
        <v>6</v>
      </c>
      <c r="C31">
        <v>223</v>
      </c>
      <c r="D31" s="3">
        <f t="shared" si="5"/>
        <v>37.166666666666664</v>
      </c>
      <c r="E31">
        <v>0</v>
      </c>
      <c r="I31" s="2" t="s">
        <v>20</v>
      </c>
      <c r="J31" s="2"/>
      <c r="K31" s="2"/>
      <c r="L31" s="2" t="s">
        <v>17</v>
      </c>
      <c r="M31" s="2" t="s">
        <v>4</v>
      </c>
      <c r="N31" s="2" t="s">
        <v>5</v>
      </c>
      <c r="O31" s="2" t="s">
        <v>18</v>
      </c>
    </row>
    <row r="32" spans="1:15">
      <c r="A32" t="s">
        <v>382</v>
      </c>
      <c r="B32">
        <v>1</v>
      </c>
      <c r="C32">
        <v>0</v>
      </c>
      <c r="D32" s="3">
        <f t="shared" si="5"/>
        <v>0</v>
      </c>
      <c r="E32">
        <v>0</v>
      </c>
      <c r="L32">
        <v>309</v>
      </c>
      <c r="M32" s="43">
        <v>3298</v>
      </c>
      <c r="N32">
        <v>38</v>
      </c>
      <c r="O32" s="3">
        <f>M32/L32</f>
        <v>10.673139158576053</v>
      </c>
    </row>
    <row r="33" spans="1:15">
      <c r="A33" t="s">
        <v>480</v>
      </c>
      <c r="B33">
        <v>4</v>
      </c>
      <c r="C33">
        <v>53</v>
      </c>
      <c r="D33" s="3">
        <f t="shared" si="5"/>
        <v>13.25</v>
      </c>
      <c r="E33">
        <v>0</v>
      </c>
      <c r="J33" s="2" t="s">
        <v>102</v>
      </c>
      <c r="K33" s="2" t="s">
        <v>4</v>
      </c>
      <c r="L33" s="2" t="s">
        <v>103</v>
      </c>
      <c r="O33" s="3"/>
    </row>
    <row r="34" spans="1:15">
      <c r="A34" s="2" t="s">
        <v>120</v>
      </c>
      <c r="B34" s="2" t="s">
        <v>13</v>
      </c>
      <c r="C34" s="2" t="s">
        <v>4</v>
      </c>
      <c r="D34" s="4" t="s">
        <v>121</v>
      </c>
      <c r="E34" s="2" t="s">
        <v>4</v>
      </c>
      <c r="J34">
        <v>7</v>
      </c>
      <c r="K34">
        <v>299</v>
      </c>
      <c r="L34" s="3">
        <f t="shared" ref="L34" si="6">K34/J34</f>
        <v>42.714285714285715</v>
      </c>
      <c r="O34" s="3"/>
    </row>
    <row r="35" spans="1:15">
      <c r="A35" t="s">
        <v>116</v>
      </c>
      <c r="B35">
        <v>1</v>
      </c>
      <c r="C35">
        <v>10</v>
      </c>
      <c r="D35" s="3"/>
      <c r="I35" s="2" t="s">
        <v>104</v>
      </c>
      <c r="J35" s="2" t="s">
        <v>105</v>
      </c>
      <c r="K35" s="2" t="s">
        <v>4</v>
      </c>
      <c r="L35" s="2" t="s">
        <v>103</v>
      </c>
      <c r="O35" s="3"/>
    </row>
    <row r="36" spans="1:15">
      <c r="A36" t="s">
        <v>113</v>
      </c>
      <c r="B36">
        <v>1</v>
      </c>
      <c r="C36">
        <v>0</v>
      </c>
      <c r="D36" s="3"/>
      <c r="I36">
        <v>10</v>
      </c>
      <c r="J36">
        <v>10</v>
      </c>
      <c r="K36">
        <v>306</v>
      </c>
      <c r="L36" s="3">
        <f t="shared" ref="L36" si="7">K36/J36</f>
        <v>30.6</v>
      </c>
    </row>
    <row r="37" spans="1:15">
      <c r="A37" s="2" t="s">
        <v>20</v>
      </c>
      <c r="B37" s="2"/>
      <c r="C37" s="2"/>
      <c r="D37" s="2" t="s">
        <v>17</v>
      </c>
      <c r="E37" s="2" t="s">
        <v>4</v>
      </c>
      <c r="F37" s="2" t="s">
        <v>5</v>
      </c>
      <c r="G37" s="2" t="s">
        <v>18</v>
      </c>
      <c r="I37" s="37" t="s">
        <v>45</v>
      </c>
      <c r="J37" s="37"/>
      <c r="K37" s="2"/>
      <c r="L37" s="2"/>
      <c r="M37" s="2"/>
      <c r="N37" s="2"/>
      <c r="O37" s="2"/>
    </row>
    <row r="38" spans="1:15">
      <c r="D38">
        <v>300</v>
      </c>
      <c r="E38" s="43">
        <v>2959</v>
      </c>
      <c r="F38">
        <v>30</v>
      </c>
      <c r="G38" s="3">
        <f>E38/D38</f>
        <v>9.8633333333333333</v>
      </c>
      <c r="I38" s="2" t="s">
        <v>1</v>
      </c>
      <c r="J38" s="2" t="s">
        <v>2</v>
      </c>
      <c r="K38" s="2" t="s">
        <v>3</v>
      </c>
      <c r="L38" s="2" t="s">
        <v>4</v>
      </c>
      <c r="M38" s="2" t="s">
        <v>6</v>
      </c>
      <c r="N38" s="2" t="s">
        <v>7</v>
      </c>
      <c r="O38" s="2" t="s">
        <v>8</v>
      </c>
    </row>
    <row r="39" spans="1:15">
      <c r="G39" s="3"/>
      <c r="I39" t="s">
        <v>222</v>
      </c>
      <c r="J39">
        <v>72</v>
      </c>
      <c r="K39">
        <v>51</v>
      </c>
      <c r="L39" s="43">
        <v>1221</v>
      </c>
      <c r="M39" s="1">
        <f>K39/J39</f>
        <v>0.70833333333333337</v>
      </c>
      <c r="N39">
        <v>13</v>
      </c>
      <c r="O39">
        <v>3</v>
      </c>
    </row>
    <row r="40" spans="1:15">
      <c r="B40" s="2" t="s">
        <v>102</v>
      </c>
      <c r="C40" s="2" t="s">
        <v>4</v>
      </c>
      <c r="D40" s="2" t="s">
        <v>103</v>
      </c>
      <c r="F40" s="2"/>
      <c r="G40" s="2"/>
      <c r="H40" s="2"/>
      <c r="I40" s="2" t="s">
        <v>9</v>
      </c>
      <c r="J40" s="2" t="s">
        <v>2</v>
      </c>
      <c r="K40" s="2" t="s">
        <v>4</v>
      </c>
      <c r="L40" s="2" t="s">
        <v>10</v>
      </c>
      <c r="M40" s="2" t="s">
        <v>11</v>
      </c>
      <c r="N40" s="2"/>
      <c r="O40" s="2"/>
    </row>
    <row r="41" spans="1:15">
      <c r="B41">
        <v>8</v>
      </c>
      <c r="C41">
        <v>183</v>
      </c>
      <c r="D41" s="3">
        <f t="shared" ref="D41:D43" si="8">C41/B41</f>
        <v>22.875</v>
      </c>
      <c r="I41" t="s">
        <v>223</v>
      </c>
      <c r="J41">
        <v>189</v>
      </c>
      <c r="K41" s="43">
        <v>1810</v>
      </c>
      <c r="L41">
        <v>22</v>
      </c>
      <c r="M41" s="3">
        <f>K41/J41</f>
        <v>9.5767195767195759</v>
      </c>
    </row>
    <row r="42" spans="1:15">
      <c r="A42" s="2" t="s">
        <v>104</v>
      </c>
      <c r="B42" s="2" t="s">
        <v>105</v>
      </c>
      <c r="C42" s="2" t="s">
        <v>4</v>
      </c>
      <c r="D42" s="2" t="s">
        <v>103</v>
      </c>
      <c r="E42" s="2"/>
      <c r="F42" s="2"/>
      <c r="G42" s="2"/>
      <c r="H42" s="2"/>
      <c r="I42" t="s">
        <v>224</v>
      </c>
      <c r="J42">
        <v>30</v>
      </c>
      <c r="K42">
        <v>173</v>
      </c>
      <c r="L42">
        <v>1</v>
      </c>
      <c r="M42" s="3">
        <f t="shared" ref="M42:M46" si="9">K42/J42</f>
        <v>5.7666666666666666</v>
      </c>
    </row>
    <row r="43" spans="1:15">
      <c r="A43">
        <v>8</v>
      </c>
      <c r="B43">
        <v>5</v>
      </c>
      <c r="C43">
        <v>155</v>
      </c>
      <c r="D43" s="3">
        <f t="shared" si="8"/>
        <v>31</v>
      </c>
      <c r="I43" t="s">
        <v>222</v>
      </c>
      <c r="J43">
        <v>22</v>
      </c>
      <c r="K43">
        <v>62</v>
      </c>
      <c r="L43">
        <v>2</v>
      </c>
      <c r="M43" s="3">
        <f t="shared" si="9"/>
        <v>2.8181818181818183</v>
      </c>
    </row>
    <row r="44" spans="1:15">
      <c r="I44" s="41" t="s">
        <v>225</v>
      </c>
      <c r="J44">
        <v>1</v>
      </c>
      <c r="K44">
        <v>0</v>
      </c>
      <c r="L44">
        <v>0</v>
      </c>
      <c r="M44" s="3">
        <f t="shared" si="9"/>
        <v>0</v>
      </c>
    </row>
    <row r="45" spans="1:15">
      <c r="A45" s="38" t="s">
        <v>34</v>
      </c>
      <c r="B45" s="16"/>
      <c r="C45" s="2"/>
      <c r="D45" s="2"/>
      <c r="E45" s="2"/>
      <c r="F45" s="2"/>
      <c r="G45" s="2"/>
      <c r="I45" s="41" t="s">
        <v>317</v>
      </c>
      <c r="J45">
        <v>2</v>
      </c>
      <c r="K45">
        <v>11</v>
      </c>
      <c r="L45">
        <v>1</v>
      </c>
      <c r="M45" s="3">
        <f t="shared" si="9"/>
        <v>5.5</v>
      </c>
      <c r="N45" s="2"/>
      <c r="O45" s="2"/>
    </row>
    <row r="46" spans="1:15">
      <c r="A46" s="2" t="s">
        <v>1</v>
      </c>
      <c r="B46" s="2" t="s">
        <v>2</v>
      </c>
      <c r="C46" s="2" t="s">
        <v>3</v>
      </c>
      <c r="D46" s="2" t="s">
        <v>4</v>
      </c>
      <c r="E46" s="2" t="s">
        <v>6</v>
      </c>
      <c r="F46" s="2" t="s">
        <v>7</v>
      </c>
      <c r="G46" s="2" t="s">
        <v>8</v>
      </c>
      <c r="I46" s="41" t="s">
        <v>418</v>
      </c>
      <c r="J46">
        <v>43</v>
      </c>
      <c r="K46">
        <v>223</v>
      </c>
      <c r="L46">
        <v>2</v>
      </c>
      <c r="M46" s="3">
        <f t="shared" si="9"/>
        <v>5.1860465116279073</v>
      </c>
    </row>
    <row r="47" spans="1:15">
      <c r="A47" t="s">
        <v>179</v>
      </c>
      <c r="B47">
        <v>96</v>
      </c>
      <c r="C47">
        <v>53</v>
      </c>
      <c r="D47">
        <v>960</v>
      </c>
      <c r="E47" s="1">
        <f>C47/B47</f>
        <v>0.55208333333333337</v>
      </c>
      <c r="F47">
        <v>14</v>
      </c>
      <c r="G47">
        <v>3</v>
      </c>
      <c r="I47" s="2" t="s">
        <v>12</v>
      </c>
      <c r="J47" s="2" t="s">
        <v>13</v>
      </c>
      <c r="K47" s="2" t="s">
        <v>4</v>
      </c>
      <c r="L47" s="2" t="s">
        <v>14</v>
      </c>
      <c r="M47" s="2" t="s">
        <v>5</v>
      </c>
    </row>
    <row r="48" spans="1:15">
      <c r="E48" s="1"/>
      <c r="I48" t="s">
        <v>223</v>
      </c>
      <c r="J48">
        <v>12</v>
      </c>
      <c r="K48">
        <v>158</v>
      </c>
      <c r="L48" s="3">
        <f>K48/J48</f>
        <v>13.166666666666666</v>
      </c>
      <c r="M48">
        <v>2</v>
      </c>
    </row>
    <row r="49" spans="1:19">
      <c r="A49" s="2" t="s">
        <v>9</v>
      </c>
      <c r="B49" s="2" t="s">
        <v>2</v>
      </c>
      <c r="C49" s="2" t="s">
        <v>4</v>
      </c>
      <c r="D49" s="2" t="s">
        <v>10</v>
      </c>
      <c r="E49" s="2" t="s">
        <v>11</v>
      </c>
      <c r="F49" s="2"/>
      <c r="G49" s="2"/>
      <c r="I49" t="s">
        <v>225</v>
      </c>
      <c r="J49">
        <v>17</v>
      </c>
      <c r="K49">
        <v>571</v>
      </c>
      <c r="L49" s="3">
        <f t="shared" ref="L49:L55" si="10">K49/J49</f>
        <v>33.588235294117645</v>
      </c>
      <c r="M49">
        <v>7</v>
      </c>
    </row>
    <row r="50" spans="1:19">
      <c r="A50" t="s">
        <v>180</v>
      </c>
      <c r="B50">
        <v>101</v>
      </c>
      <c r="C50" s="43">
        <v>1106</v>
      </c>
      <c r="D50">
        <v>8</v>
      </c>
      <c r="E50" s="3">
        <f>C50/B50</f>
        <v>10.950495049504951</v>
      </c>
      <c r="I50" t="s">
        <v>226</v>
      </c>
      <c r="J50">
        <v>4</v>
      </c>
      <c r="K50">
        <v>62</v>
      </c>
      <c r="L50" s="3">
        <f t="shared" si="10"/>
        <v>15.5</v>
      </c>
      <c r="M50">
        <v>0</v>
      </c>
    </row>
    <row r="51" spans="1:19">
      <c r="A51" t="s">
        <v>181</v>
      </c>
      <c r="B51">
        <v>87</v>
      </c>
      <c r="C51">
        <v>607</v>
      </c>
      <c r="D51">
        <v>7</v>
      </c>
      <c r="E51" s="3">
        <f>C51/B51</f>
        <v>6.9770114942528734</v>
      </c>
      <c r="I51" t="s">
        <v>232</v>
      </c>
      <c r="J51">
        <v>4</v>
      </c>
      <c r="K51">
        <v>91</v>
      </c>
      <c r="L51" s="3">
        <f t="shared" si="10"/>
        <v>22.75</v>
      </c>
      <c r="M51">
        <v>0</v>
      </c>
    </row>
    <row r="52" spans="1:19">
      <c r="A52" t="s">
        <v>179</v>
      </c>
      <c r="B52">
        <v>13</v>
      </c>
      <c r="C52">
        <v>19</v>
      </c>
      <c r="D52">
        <v>1</v>
      </c>
      <c r="E52" s="3">
        <f>C52/B52</f>
        <v>1.4615384615384615</v>
      </c>
      <c r="I52" t="s">
        <v>224</v>
      </c>
      <c r="J52">
        <v>1</v>
      </c>
      <c r="K52">
        <v>43</v>
      </c>
      <c r="L52" s="3">
        <f t="shared" si="10"/>
        <v>43</v>
      </c>
      <c r="M52">
        <v>1</v>
      </c>
    </row>
    <row r="53" spans="1:19">
      <c r="A53" t="s">
        <v>318</v>
      </c>
      <c r="B53">
        <v>15</v>
      </c>
      <c r="C53">
        <v>171</v>
      </c>
      <c r="D53">
        <v>1</v>
      </c>
      <c r="E53" s="3">
        <f>C53/B53</f>
        <v>11.4</v>
      </c>
      <c r="I53" t="s">
        <v>419</v>
      </c>
      <c r="J53">
        <v>3</v>
      </c>
      <c r="K53">
        <v>95</v>
      </c>
      <c r="L53" s="3">
        <f t="shared" si="10"/>
        <v>31.666666666666668</v>
      </c>
      <c r="M53">
        <v>1</v>
      </c>
    </row>
    <row r="54" spans="1:19">
      <c r="E54" s="3"/>
      <c r="I54" t="s">
        <v>317</v>
      </c>
      <c r="J54">
        <v>4</v>
      </c>
      <c r="K54">
        <v>105</v>
      </c>
      <c r="L54" s="3">
        <f t="shared" si="10"/>
        <v>26.25</v>
      </c>
      <c r="M54">
        <v>2</v>
      </c>
    </row>
    <row r="55" spans="1:19">
      <c r="A55" s="2" t="s">
        <v>12</v>
      </c>
      <c r="B55" s="2" t="s">
        <v>13</v>
      </c>
      <c r="C55" s="2" t="s">
        <v>4</v>
      </c>
      <c r="D55" s="2" t="s">
        <v>14</v>
      </c>
      <c r="E55" s="2" t="s">
        <v>5</v>
      </c>
      <c r="F55" s="2"/>
      <c r="G55" s="2"/>
      <c r="I55" t="s">
        <v>418</v>
      </c>
      <c r="J55">
        <v>3</v>
      </c>
      <c r="K55">
        <v>79</v>
      </c>
      <c r="L55" s="3">
        <f t="shared" si="10"/>
        <v>26.333333333333332</v>
      </c>
      <c r="M55">
        <v>0</v>
      </c>
    </row>
    <row r="56" spans="1:19">
      <c r="A56" t="s">
        <v>180</v>
      </c>
      <c r="B56">
        <v>9</v>
      </c>
      <c r="C56">
        <v>124</v>
      </c>
      <c r="D56" s="3">
        <f t="shared" ref="D56:D62" si="11">C56/B56</f>
        <v>13.777777777777779</v>
      </c>
      <c r="E56">
        <v>0</v>
      </c>
      <c r="I56" s="2" t="s">
        <v>39</v>
      </c>
      <c r="J56" s="2" t="s">
        <v>79</v>
      </c>
      <c r="K56" s="2" t="s">
        <v>4</v>
      </c>
      <c r="M56" s="2" t="s">
        <v>40</v>
      </c>
      <c r="N56" s="2" t="s">
        <v>71</v>
      </c>
      <c r="O56" s="2" t="s">
        <v>4</v>
      </c>
      <c r="Q56" s="2" t="s">
        <v>366</v>
      </c>
      <c r="R56" s="2" t="s">
        <v>71</v>
      </c>
      <c r="S56" s="2" t="s">
        <v>4</v>
      </c>
    </row>
    <row r="57" spans="1:19">
      <c r="A57" t="s">
        <v>181</v>
      </c>
      <c r="B57">
        <v>6</v>
      </c>
      <c r="C57">
        <v>63</v>
      </c>
      <c r="D57" s="3">
        <f t="shared" si="11"/>
        <v>10.5</v>
      </c>
      <c r="E57">
        <v>0</v>
      </c>
      <c r="I57" t="s">
        <v>363</v>
      </c>
      <c r="J57">
        <v>1</v>
      </c>
      <c r="K57">
        <v>-6</v>
      </c>
      <c r="M57" t="s">
        <v>228</v>
      </c>
      <c r="N57">
        <v>4</v>
      </c>
      <c r="O57">
        <v>25</v>
      </c>
      <c r="Q57" t="s">
        <v>226</v>
      </c>
      <c r="R57">
        <v>1</v>
      </c>
    </row>
    <row r="58" spans="1:19">
      <c r="A58" t="s">
        <v>182</v>
      </c>
      <c r="B58">
        <v>3</v>
      </c>
      <c r="C58">
        <v>53</v>
      </c>
      <c r="D58" s="3">
        <f t="shared" si="11"/>
        <v>17.666666666666668</v>
      </c>
      <c r="E58">
        <v>0</v>
      </c>
      <c r="I58" t="s">
        <v>490</v>
      </c>
      <c r="J58">
        <v>1</v>
      </c>
      <c r="K58">
        <v>-1</v>
      </c>
      <c r="M58" t="s">
        <v>420</v>
      </c>
      <c r="N58">
        <v>1</v>
      </c>
      <c r="O58">
        <v>9</v>
      </c>
    </row>
    <row r="59" spans="1:19">
      <c r="A59" t="s">
        <v>319</v>
      </c>
      <c r="B59">
        <v>12</v>
      </c>
      <c r="C59">
        <v>302</v>
      </c>
      <c r="D59" s="3">
        <f t="shared" si="11"/>
        <v>25.166666666666668</v>
      </c>
      <c r="E59">
        <v>6</v>
      </c>
      <c r="M59" t="s">
        <v>362</v>
      </c>
      <c r="N59">
        <v>1</v>
      </c>
      <c r="O59">
        <v>2</v>
      </c>
    </row>
    <row r="60" spans="1:19">
      <c r="A60" t="s">
        <v>183</v>
      </c>
      <c r="B60">
        <v>17</v>
      </c>
      <c r="C60">
        <v>314</v>
      </c>
      <c r="D60" s="3">
        <f t="shared" si="11"/>
        <v>18.470588235294116</v>
      </c>
      <c r="E60">
        <v>7</v>
      </c>
      <c r="M60" t="s">
        <v>421</v>
      </c>
      <c r="N60">
        <v>2</v>
      </c>
      <c r="O60">
        <v>1</v>
      </c>
    </row>
    <row r="61" spans="1:19">
      <c r="A61" t="s">
        <v>318</v>
      </c>
      <c r="B61">
        <v>3</v>
      </c>
      <c r="C61">
        <v>29</v>
      </c>
      <c r="D61" s="3">
        <f t="shared" si="11"/>
        <v>9.6666666666666661</v>
      </c>
      <c r="E61">
        <v>0</v>
      </c>
      <c r="M61" t="s">
        <v>422</v>
      </c>
      <c r="N61">
        <v>1</v>
      </c>
      <c r="O61">
        <v>0</v>
      </c>
    </row>
    <row r="62" spans="1:19">
      <c r="A62" t="s">
        <v>440</v>
      </c>
      <c r="B62">
        <v>3</v>
      </c>
      <c r="C62">
        <v>60</v>
      </c>
      <c r="D62" s="3">
        <f t="shared" si="11"/>
        <v>20</v>
      </c>
      <c r="E62">
        <v>0</v>
      </c>
      <c r="M62" t="s">
        <v>349</v>
      </c>
      <c r="N62">
        <v>1</v>
      </c>
      <c r="O62">
        <v>0</v>
      </c>
    </row>
    <row r="63" spans="1:19">
      <c r="A63" s="2" t="s">
        <v>39</v>
      </c>
      <c r="B63" s="2" t="s">
        <v>71</v>
      </c>
      <c r="C63" s="2" t="s">
        <v>4</v>
      </c>
      <c r="D63" s="2" t="s">
        <v>40</v>
      </c>
      <c r="E63" s="2" t="s">
        <v>71</v>
      </c>
      <c r="F63" s="2" t="s">
        <v>4</v>
      </c>
      <c r="M63" t="s">
        <v>489</v>
      </c>
      <c r="N63">
        <v>1</v>
      </c>
      <c r="O63">
        <v>5</v>
      </c>
    </row>
    <row r="64" spans="1:19">
      <c r="A64" t="s">
        <v>384</v>
      </c>
      <c r="B64">
        <v>1</v>
      </c>
      <c r="C64">
        <v>-4</v>
      </c>
      <c r="D64" t="s">
        <v>82</v>
      </c>
      <c r="E64">
        <v>3</v>
      </c>
      <c r="F64">
        <v>17</v>
      </c>
      <c r="M64" t="s">
        <v>364</v>
      </c>
      <c r="N64">
        <v>1</v>
      </c>
      <c r="O64">
        <v>0</v>
      </c>
    </row>
    <row r="65" spans="1:17">
      <c r="A65" t="s">
        <v>385</v>
      </c>
      <c r="B65">
        <v>4</v>
      </c>
      <c r="C65">
        <v>-14</v>
      </c>
      <c r="I65" s="2" t="s">
        <v>15</v>
      </c>
      <c r="J65" s="2" t="s">
        <v>16</v>
      </c>
      <c r="K65" s="2" t="s">
        <v>4</v>
      </c>
      <c r="L65" s="4" t="s">
        <v>14</v>
      </c>
      <c r="M65" s="2" t="s">
        <v>5</v>
      </c>
      <c r="O65" s="2" t="s">
        <v>102</v>
      </c>
      <c r="P65" s="2" t="s">
        <v>4</v>
      </c>
      <c r="Q65" s="2" t="s">
        <v>103</v>
      </c>
    </row>
    <row r="66" spans="1:17">
      <c r="A66" t="s">
        <v>519</v>
      </c>
      <c r="B66">
        <v>2</v>
      </c>
      <c r="C66">
        <v>-7</v>
      </c>
      <c r="I66" t="s">
        <v>225</v>
      </c>
      <c r="J66">
        <v>12</v>
      </c>
      <c r="K66">
        <v>491</v>
      </c>
      <c r="L66" s="3">
        <f t="shared" ref="L66:L72" si="12">K66/J66</f>
        <v>40.916666666666664</v>
      </c>
      <c r="M66">
        <v>3</v>
      </c>
      <c r="O66">
        <v>2</v>
      </c>
      <c r="P66">
        <v>73</v>
      </c>
      <c r="Q66" s="3">
        <f t="shared" ref="Q66" si="13">P66/O66</f>
        <v>36.5</v>
      </c>
    </row>
    <row r="67" spans="1:17">
      <c r="A67" t="s">
        <v>414</v>
      </c>
      <c r="B67">
        <v>2</v>
      </c>
      <c r="C67">
        <v>-9</v>
      </c>
      <c r="I67" t="s">
        <v>226</v>
      </c>
      <c r="J67">
        <v>3</v>
      </c>
      <c r="K67">
        <v>28</v>
      </c>
      <c r="L67" s="3">
        <f t="shared" si="12"/>
        <v>9.3333333333333339</v>
      </c>
      <c r="M67">
        <v>0</v>
      </c>
      <c r="N67" s="2"/>
      <c r="O67" s="2"/>
    </row>
    <row r="68" spans="1:17">
      <c r="A68" t="s">
        <v>416</v>
      </c>
      <c r="B68">
        <v>3</v>
      </c>
      <c r="C68">
        <v>-13</v>
      </c>
      <c r="I68" t="s">
        <v>227</v>
      </c>
      <c r="J68">
        <v>13</v>
      </c>
      <c r="K68">
        <v>180</v>
      </c>
      <c r="L68" s="3">
        <f t="shared" si="12"/>
        <v>13.846153846153847</v>
      </c>
      <c r="M68">
        <v>0</v>
      </c>
      <c r="N68" s="2"/>
      <c r="O68" s="2"/>
    </row>
    <row r="69" spans="1:17">
      <c r="A69" t="s">
        <v>486</v>
      </c>
      <c r="B69">
        <v>1</v>
      </c>
      <c r="C69">
        <v>-4</v>
      </c>
      <c r="I69" t="s">
        <v>317</v>
      </c>
      <c r="J69">
        <v>7</v>
      </c>
      <c r="K69">
        <v>117</v>
      </c>
      <c r="L69" s="3">
        <f t="shared" si="12"/>
        <v>16.714285714285715</v>
      </c>
      <c r="M69">
        <v>0</v>
      </c>
    </row>
    <row r="70" spans="1:17">
      <c r="A70" s="2" t="s">
        <v>15</v>
      </c>
      <c r="B70" s="2" t="s">
        <v>16</v>
      </c>
      <c r="C70" s="2" t="s">
        <v>4</v>
      </c>
      <c r="D70" s="4" t="s">
        <v>14</v>
      </c>
      <c r="E70" s="2" t="s">
        <v>5</v>
      </c>
      <c r="F70" s="2"/>
      <c r="G70" s="2"/>
      <c r="I70" t="s">
        <v>364</v>
      </c>
      <c r="J70">
        <v>1</v>
      </c>
      <c r="K70">
        <v>37</v>
      </c>
      <c r="L70" s="3">
        <f t="shared" si="12"/>
        <v>37</v>
      </c>
      <c r="M70">
        <v>0</v>
      </c>
      <c r="N70" t="s">
        <v>365</v>
      </c>
    </row>
    <row r="71" spans="1:17">
      <c r="A71" t="s">
        <v>183</v>
      </c>
      <c r="B71">
        <v>13</v>
      </c>
      <c r="C71">
        <v>262</v>
      </c>
      <c r="D71" s="3">
        <f>C71/B71</f>
        <v>20.153846153846153</v>
      </c>
      <c r="E71">
        <v>1</v>
      </c>
      <c r="F71" s="2"/>
      <c r="G71" s="2"/>
      <c r="I71" t="s">
        <v>418</v>
      </c>
      <c r="J71">
        <v>2</v>
      </c>
      <c r="K71">
        <v>15</v>
      </c>
      <c r="L71" s="3">
        <f t="shared" si="12"/>
        <v>7.5</v>
      </c>
      <c r="M71">
        <v>0</v>
      </c>
    </row>
    <row r="72" spans="1:17">
      <c r="A72" s="41" t="s">
        <v>181</v>
      </c>
      <c r="B72">
        <v>4</v>
      </c>
      <c r="C72">
        <v>50</v>
      </c>
      <c r="D72" s="3">
        <f>C72/B72</f>
        <v>12.5</v>
      </c>
      <c r="E72">
        <v>0</v>
      </c>
      <c r="F72" s="2"/>
      <c r="G72" s="2"/>
      <c r="I72" t="s">
        <v>232</v>
      </c>
      <c r="J72">
        <v>3</v>
      </c>
      <c r="K72">
        <v>81</v>
      </c>
      <c r="L72" s="3">
        <f t="shared" si="12"/>
        <v>27</v>
      </c>
      <c r="M72">
        <v>0</v>
      </c>
    </row>
    <row r="73" spans="1:17">
      <c r="A73" s="41" t="s">
        <v>318</v>
      </c>
      <c r="B73">
        <v>12</v>
      </c>
      <c r="C73">
        <v>208</v>
      </c>
      <c r="D73" s="3">
        <f>C73/B73</f>
        <v>17.333333333333332</v>
      </c>
      <c r="E73">
        <v>0</v>
      </c>
    </row>
    <row r="74" spans="1:17">
      <c r="A74" s="41" t="s">
        <v>319</v>
      </c>
      <c r="B74">
        <v>1</v>
      </c>
      <c r="C74">
        <v>10</v>
      </c>
      <c r="D74" s="3">
        <f t="shared" ref="D74:D77" si="14">C74/B74</f>
        <v>10</v>
      </c>
      <c r="E74">
        <v>0</v>
      </c>
      <c r="I74" s="2" t="s">
        <v>20</v>
      </c>
      <c r="J74" s="2"/>
      <c r="K74" s="2"/>
      <c r="L74" s="2" t="s">
        <v>17</v>
      </c>
      <c r="M74" s="2" t="s">
        <v>4</v>
      </c>
      <c r="N74" s="2" t="s">
        <v>5</v>
      </c>
      <c r="O74" s="2" t="s">
        <v>18</v>
      </c>
    </row>
    <row r="75" spans="1:17">
      <c r="A75" s="41" t="s">
        <v>180</v>
      </c>
      <c r="B75">
        <v>5</v>
      </c>
      <c r="C75">
        <v>60</v>
      </c>
      <c r="D75" s="3">
        <f t="shared" si="14"/>
        <v>12</v>
      </c>
      <c r="E75">
        <v>0</v>
      </c>
      <c r="L75">
        <v>359</v>
      </c>
      <c r="M75" s="43">
        <v>3509</v>
      </c>
      <c r="N75">
        <v>41</v>
      </c>
      <c r="O75" s="3">
        <f>M75/L75</f>
        <v>9.7743732590529255</v>
      </c>
    </row>
    <row r="76" spans="1:17">
      <c r="A76" s="41" t="s">
        <v>440</v>
      </c>
      <c r="B76">
        <v>2</v>
      </c>
      <c r="C76">
        <v>19</v>
      </c>
      <c r="D76" s="3">
        <f t="shared" si="14"/>
        <v>9.5</v>
      </c>
      <c r="E76">
        <v>0</v>
      </c>
      <c r="I76" s="2" t="s">
        <v>104</v>
      </c>
      <c r="J76" s="2" t="s">
        <v>105</v>
      </c>
      <c r="K76" s="2" t="s">
        <v>4</v>
      </c>
      <c r="L76" s="2" t="s">
        <v>103</v>
      </c>
    </row>
    <row r="77" spans="1:17">
      <c r="D77" s="3" t="e">
        <f t="shared" si="14"/>
        <v>#DIV/0!</v>
      </c>
      <c r="I77">
        <v>15</v>
      </c>
      <c r="J77">
        <v>11</v>
      </c>
      <c r="K77">
        <v>367</v>
      </c>
      <c r="L77" s="3">
        <f t="shared" ref="L77" si="15">K77/J77</f>
        <v>33.363636363636367</v>
      </c>
    </row>
    <row r="81" spans="1:7">
      <c r="A81" s="2" t="s">
        <v>20</v>
      </c>
      <c r="B81" s="2"/>
      <c r="C81" s="2"/>
      <c r="D81" s="2" t="s">
        <v>17</v>
      </c>
      <c r="E81" s="2" t="s">
        <v>4</v>
      </c>
      <c r="F81" s="2" t="s">
        <v>5</v>
      </c>
      <c r="G81" s="2" t="s">
        <v>18</v>
      </c>
    </row>
    <row r="82" spans="1:7">
      <c r="D82">
        <v>316</v>
      </c>
      <c r="E82" s="43">
        <v>2861</v>
      </c>
      <c r="F82">
        <v>32</v>
      </c>
      <c r="G82" s="3">
        <f>E82/D82</f>
        <v>9.0537974683544302</v>
      </c>
    </row>
    <row r="83" spans="1:7">
      <c r="A83" s="2" t="s">
        <v>104</v>
      </c>
      <c r="B83" s="2" t="s">
        <v>105</v>
      </c>
      <c r="C83" s="2" t="s">
        <v>4</v>
      </c>
      <c r="D83" s="2" t="s">
        <v>103</v>
      </c>
    </row>
    <row r="84" spans="1:7">
      <c r="A84">
        <v>9</v>
      </c>
      <c r="B84">
        <v>7</v>
      </c>
      <c r="C84">
        <v>177</v>
      </c>
      <c r="D84" s="3">
        <f>C84/B84</f>
        <v>25.285714285714285</v>
      </c>
    </row>
    <row r="85" spans="1:7">
      <c r="A85" s="2" t="s">
        <v>102</v>
      </c>
      <c r="B85" s="2" t="s">
        <v>4</v>
      </c>
      <c r="C85" s="2" t="s">
        <v>103</v>
      </c>
    </row>
    <row r="86" spans="1:7">
      <c r="A86">
        <v>8</v>
      </c>
      <c r="B86">
        <v>345</v>
      </c>
      <c r="C86" s="3">
        <f>B86/A86</f>
        <v>43.125</v>
      </c>
    </row>
    <row r="87" spans="1:7">
      <c r="C87" s="3"/>
    </row>
    <row r="89" spans="1:7">
      <c r="A89" s="7" t="s">
        <v>47</v>
      </c>
      <c r="B89" s="2"/>
      <c r="C89" s="2"/>
      <c r="D89" s="2"/>
      <c r="E89" s="2"/>
      <c r="F89" s="2"/>
      <c r="G89" s="2"/>
    </row>
    <row r="90" spans="1:7">
      <c r="A90" s="2" t="s">
        <v>1</v>
      </c>
      <c r="B90" s="2" t="s">
        <v>2</v>
      </c>
      <c r="C90" s="2" t="s">
        <v>3</v>
      </c>
      <c r="D90" s="2" t="s">
        <v>4</v>
      </c>
      <c r="E90" s="2" t="s">
        <v>6</v>
      </c>
      <c r="F90" s="2" t="s">
        <v>7</v>
      </c>
      <c r="G90" s="2" t="s">
        <v>8</v>
      </c>
    </row>
    <row r="91" spans="1:7">
      <c r="A91" t="s">
        <v>152</v>
      </c>
      <c r="B91">
        <v>126</v>
      </c>
      <c r="C91">
        <v>93</v>
      </c>
      <c r="D91" s="43">
        <v>1536</v>
      </c>
      <c r="E91" s="1">
        <f>C91/B91</f>
        <v>0.73809523809523814</v>
      </c>
      <c r="F91">
        <v>20</v>
      </c>
      <c r="G91">
        <v>6</v>
      </c>
    </row>
    <row r="92" spans="1:7">
      <c r="A92" t="s">
        <v>153</v>
      </c>
      <c r="B92">
        <v>1</v>
      </c>
      <c r="C92">
        <v>1</v>
      </c>
      <c r="D92">
        <v>15</v>
      </c>
      <c r="E92" s="1">
        <f>C92/B92</f>
        <v>1</v>
      </c>
      <c r="F92">
        <v>0</v>
      </c>
      <c r="G92">
        <v>0</v>
      </c>
    </row>
    <row r="93" spans="1:7">
      <c r="A93" t="s">
        <v>423</v>
      </c>
      <c r="B93">
        <v>5</v>
      </c>
      <c r="C93">
        <v>3</v>
      </c>
      <c r="D93">
        <v>45</v>
      </c>
      <c r="E93" s="1">
        <f>C93/B93</f>
        <v>0.6</v>
      </c>
      <c r="F93">
        <v>0</v>
      </c>
      <c r="G93">
        <v>2</v>
      </c>
    </row>
    <row r="94" spans="1:7">
      <c r="A94" s="2" t="s">
        <v>9</v>
      </c>
      <c r="B94" s="2" t="s">
        <v>2</v>
      </c>
      <c r="C94" s="2" t="s">
        <v>4</v>
      </c>
      <c r="D94" s="2" t="s">
        <v>10</v>
      </c>
      <c r="E94" s="2" t="s">
        <v>11</v>
      </c>
      <c r="F94" s="2"/>
      <c r="G94" s="2"/>
    </row>
    <row r="95" spans="1:7">
      <c r="A95" t="s">
        <v>154</v>
      </c>
      <c r="B95">
        <v>49</v>
      </c>
      <c r="C95">
        <v>380</v>
      </c>
      <c r="D95">
        <v>5</v>
      </c>
      <c r="E95" s="3">
        <f>C95/B95</f>
        <v>7.7551020408163263</v>
      </c>
    </row>
    <row r="96" spans="1:7">
      <c r="A96" t="s">
        <v>153</v>
      </c>
      <c r="B96">
        <v>35</v>
      </c>
      <c r="C96">
        <v>180</v>
      </c>
      <c r="D96">
        <v>1</v>
      </c>
      <c r="E96" s="3">
        <f t="shared" ref="E96:E101" si="16">C96/B96</f>
        <v>5.1428571428571432</v>
      </c>
    </row>
    <row r="97" spans="1:7">
      <c r="A97" t="s">
        <v>155</v>
      </c>
      <c r="B97">
        <v>31</v>
      </c>
      <c r="C97">
        <v>361</v>
      </c>
      <c r="D97">
        <v>5</v>
      </c>
      <c r="E97" s="3">
        <f t="shared" si="16"/>
        <v>11.64516129032258</v>
      </c>
    </row>
    <row r="98" spans="1:7">
      <c r="A98" t="s">
        <v>152</v>
      </c>
      <c r="B98">
        <v>20</v>
      </c>
      <c r="C98">
        <v>55</v>
      </c>
      <c r="D98">
        <v>1</v>
      </c>
      <c r="E98" s="3">
        <f t="shared" si="16"/>
        <v>2.75</v>
      </c>
    </row>
    <row r="99" spans="1:7">
      <c r="A99" t="s">
        <v>383</v>
      </c>
      <c r="B99">
        <v>29</v>
      </c>
      <c r="C99">
        <v>342</v>
      </c>
      <c r="D99">
        <v>3</v>
      </c>
      <c r="E99" s="3">
        <f t="shared" si="16"/>
        <v>11.793103448275861</v>
      </c>
    </row>
    <row r="100" spans="1:7">
      <c r="A100" t="s">
        <v>515</v>
      </c>
      <c r="B100">
        <v>5</v>
      </c>
      <c r="C100">
        <v>23</v>
      </c>
      <c r="D100">
        <v>0</v>
      </c>
      <c r="E100" s="3">
        <f t="shared" si="16"/>
        <v>4.5999999999999996</v>
      </c>
    </row>
    <row r="101" spans="1:7">
      <c r="A101" t="s">
        <v>160</v>
      </c>
      <c r="B101">
        <v>1</v>
      </c>
      <c r="C101">
        <v>5</v>
      </c>
      <c r="D101">
        <v>0</v>
      </c>
      <c r="E101" s="3">
        <f t="shared" si="16"/>
        <v>5</v>
      </c>
    </row>
    <row r="102" spans="1:7">
      <c r="A102" s="2" t="s">
        <v>12</v>
      </c>
      <c r="B102" s="2" t="s">
        <v>13</v>
      </c>
      <c r="C102" s="2" t="s">
        <v>4</v>
      </c>
      <c r="D102" s="2" t="s">
        <v>14</v>
      </c>
      <c r="E102" s="2" t="s">
        <v>5</v>
      </c>
      <c r="F102" s="2"/>
      <c r="G102" s="2"/>
    </row>
    <row r="103" spans="1:7">
      <c r="A103" t="s">
        <v>154</v>
      </c>
      <c r="B103">
        <v>12</v>
      </c>
      <c r="C103">
        <v>165</v>
      </c>
      <c r="D103" s="3">
        <f>C103/B103</f>
        <v>13.75</v>
      </c>
      <c r="E103">
        <v>0</v>
      </c>
    </row>
    <row r="104" spans="1:7">
      <c r="A104" t="s">
        <v>153</v>
      </c>
      <c r="B104">
        <v>4</v>
      </c>
      <c r="C104">
        <v>36</v>
      </c>
      <c r="D104" s="3">
        <f t="shared" ref="D104:D112" si="17">C104/B104</f>
        <v>9</v>
      </c>
      <c r="E104">
        <v>0</v>
      </c>
    </row>
    <row r="105" spans="1:7">
      <c r="A105" t="s">
        <v>155</v>
      </c>
      <c r="B105">
        <v>8</v>
      </c>
      <c r="C105">
        <v>57</v>
      </c>
      <c r="D105" s="3">
        <f t="shared" si="17"/>
        <v>7.125</v>
      </c>
      <c r="E105">
        <v>1</v>
      </c>
    </row>
    <row r="106" spans="1:7">
      <c r="A106" t="s">
        <v>156</v>
      </c>
      <c r="B106">
        <v>29</v>
      </c>
      <c r="C106">
        <v>703</v>
      </c>
      <c r="D106" s="3">
        <f t="shared" si="17"/>
        <v>24.241379310344829</v>
      </c>
      <c r="E106">
        <v>12</v>
      </c>
    </row>
    <row r="107" spans="1:7">
      <c r="A107" t="s">
        <v>288</v>
      </c>
      <c r="B107">
        <v>4</v>
      </c>
      <c r="C107">
        <v>46</v>
      </c>
      <c r="D107" s="3">
        <f t="shared" si="17"/>
        <v>11.5</v>
      </c>
      <c r="E107">
        <v>0</v>
      </c>
    </row>
    <row r="108" spans="1:7">
      <c r="A108" t="s">
        <v>161</v>
      </c>
      <c r="B108">
        <v>10</v>
      </c>
      <c r="C108">
        <v>263</v>
      </c>
      <c r="D108" s="3">
        <f t="shared" si="17"/>
        <v>26.3</v>
      </c>
      <c r="E108">
        <v>2</v>
      </c>
    </row>
    <row r="109" spans="1:7">
      <c r="A109" t="s">
        <v>383</v>
      </c>
      <c r="B109">
        <v>15</v>
      </c>
      <c r="C109">
        <v>114</v>
      </c>
      <c r="D109" s="3">
        <f t="shared" si="17"/>
        <v>7.6</v>
      </c>
      <c r="E109">
        <v>1</v>
      </c>
    </row>
    <row r="110" spans="1:7">
      <c r="A110" t="s">
        <v>177</v>
      </c>
      <c r="B110">
        <v>6</v>
      </c>
      <c r="C110">
        <v>49</v>
      </c>
      <c r="D110" s="3">
        <f t="shared" si="17"/>
        <v>8.1666666666666661</v>
      </c>
      <c r="E110">
        <v>1</v>
      </c>
    </row>
    <row r="111" spans="1:7">
      <c r="A111" t="s">
        <v>475</v>
      </c>
      <c r="B111">
        <v>1</v>
      </c>
      <c r="C111">
        <v>49</v>
      </c>
      <c r="D111" s="3">
        <f t="shared" si="17"/>
        <v>49</v>
      </c>
      <c r="E111">
        <v>1</v>
      </c>
    </row>
    <row r="112" spans="1:7">
      <c r="A112" t="s">
        <v>515</v>
      </c>
      <c r="B112">
        <v>1</v>
      </c>
      <c r="C112">
        <v>9</v>
      </c>
      <c r="D112" s="3">
        <f t="shared" si="17"/>
        <v>9</v>
      </c>
      <c r="E112">
        <v>0</v>
      </c>
    </row>
    <row r="113" spans="1:6">
      <c r="A113" s="2" t="s">
        <v>39</v>
      </c>
      <c r="B113" s="2" t="s">
        <v>79</v>
      </c>
      <c r="C113" s="2" t="s">
        <v>4</v>
      </c>
      <c r="D113" s="2" t="s">
        <v>40</v>
      </c>
      <c r="E113" s="2" t="s">
        <v>71</v>
      </c>
      <c r="F113" s="2" t="s">
        <v>4</v>
      </c>
    </row>
    <row r="114" spans="1:6">
      <c r="A114" t="s">
        <v>157</v>
      </c>
      <c r="B114">
        <v>8</v>
      </c>
      <c r="C114">
        <v>-25</v>
      </c>
      <c r="D114" t="s">
        <v>159</v>
      </c>
      <c r="E114">
        <v>1</v>
      </c>
      <c r="F114">
        <v>2</v>
      </c>
    </row>
    <row r="115" spans="1:6">
      <c r="A115" t="s">
        <v>158</v>
      </c>
      <c r="B115">
        <v>1</v>
      </c>
      <c r="C115">
        <v>-1</v>
      </c>
      <c r="D115" t="s">
        <v>157</v>
      </c>
      <c r="E115">
        <v>1</v>
      </c>
      <c r="F115">
        <v>3</v>
      </c>
    </row>
    <row r="116" spans="1:6">
      <c r="A116" t="s">
        <v>37</v>
      </c>
      <c r="B116">
        <v>1</v>
      </c>
      <c r="C116">
        <v>-1</v>
      </c>
      <c r="D116" t="s">
        <v>438</v>
      </c>
      <c r="E116">
        <v>3</v>
      </c>
      <c r="F116">
        <v>8</v>
      </c>
    </row>
    <row r="117" spans="1:6">
      <c r="A117" t="s">
        <v>240</v>
      </c>
      <c r="B117">
        <v>1</v>
      </c>
      <c r="C117">
        <v>-2</v>
      </c>
      <c r="D117" t="s">
        <v>439</v>
      </c>
      <c r="E117">
        <v>1</v>
      </c>
      <c r="F117">
        <v>2</v>
      </c>
    </row>
    <row r="118" spans="1:6">
      <c r="A118" t="s">
        <v>424</v>
      </c>
      <c r="B118">
        <v>2</v>
      </c>
      <c r="C118">
        <v>-6</v>
      </c>
      <c r="D118" t="s">
        <v>172</v>
      </c>
      <c r="E118">
        <v>2</v>
      </c>
      <c r="F118">
        <v>4</v>
      </c>
    </row>
    <row r="119" spans="1:6">
      <c r="A119" t="s">
        <v>517</v>
      </c>
      <c r="B119">
        <v>1</v>
      </c>
      <c r="C119">
        <v>-1</v>
      </c>
    </row>
    <row r="120" spans="1:6">
      <c r="A120" t="s">
        <v>551</v>
      </c>
      <c r="B120">
        <v>1</v>
      </c>
      <c r="C120">
        <v>-2</v>
      </c>
    </row>
    <row r="121" spans="1:6">
      <c r="A121" s="2" t="s">
        <v>15</v>
      </c>
      <c r="B121" s="2" t="s">
        <v>16</v>
      </c>
      <c r="C121" s="2" t="s">
        <v>4</v>
      </c>
      <c r="D121" s="4" t="s">
        <v>14</v>
      </c>
      <c r="E121" s="2" t="s">
        <v>5</v>
      </c>
    </row>
    <row r="122" spans="1:6">
      <c r="A122" t="s">
        <v>160</v>
      </c>
      <c r="B122">
        <v>6</v>
      </c>
      <c r="C122">
        <v>105</v>
      </c>
      <c r="D122" s="3">
        <f t="shared" ref="D122:D129" si="18">C122/B122</f>
        <v>17.5</v>
      </c>
      <c r="E122">
        <v>0</v>
      </c>
    </row>
    <row r="123" spans="1:6">
      <c r="A123" t="s">
        <v>156</v>
      </c>
      <c r="B123">
        <v>5</v>
      </c>
      <c r="C123">
        <v>185</v>
      </c>
      <c r="D123" s="3">
        <f t="shared" si="18"/>
        <v>37</v>
      </c>
      <c r="E123">
        <v>0</v>
      </c>
    </row>
    <row r="124" spans="1:6">
      <c r="A124" t="s">
        <v>161</v>
      </c>
      <c r="B124">
        <v>5</v>
      </c>
      <c r="C124">
        <v>85</v>
      </c>
      <c r="D124" s="3">
        <f t="shared" si="18"/>
        <v>17</v>
      </c>
      <c r="E124">
        <v>0</v>
      </c>
    </row>
    <row r="125" spans="1:6">
      <c r="A125" t="s">
        <v>383</v>
      </c>
      <c r="B125">
        <v>6</v>
      </c>
      <c r="C125">
        <v>138</v>
      </c>
      <c r="D125" s="3">
        <f t="shared" si="18"/>
        <v>23</v>
      </c>
      <c r="E125">
        <v>0</v>
      </c>
    </row>
    <row r="126" spans="1:6">
      <c r="A126" t="s">
        <v>154</v>
      </c>
      <c r="B126">
        <v>3</v>
      </c>
      <c r="C126">
        <v>32</v>
      </c>
      <c r="D126" s="3">
        <f t="shared" si="18"/>
        <v>10.666666666666666</v>
      </c>
      <c r="E126">
        <v>0</v>
      </c>
    </row>
    <row r="127" spans="1:6">
      <c r="A127" t="s">
        <v>155</v>
      </c>
      <c r="B127">
        <v>2</v>
      </c>
      <c r="C127">
        <v>8</v>
      </c>
      <c r="D127" s="3">
        <f t="shared" si="18"/>
        <v>4</v>
      </c>
      <c r="E127">
        <v>0</v>
      </c>
    </row>
    <row r="128" spans="1:6">
      <c r="A128" t="s">
        <v>475</v>
      </c>
      <c r="B128">
        <v>8</v>
      </c>
      <c r="C128">
        <v>189</v>
      </c>
      <c r="D128" s="3">
        <f t="shared" si="18"/>
        <v>23.625</v>
      </c>
      <c r="E128">
        <v>0</v>
      </c>
    </row>
    <row r="129" spans="1:7">
      <c r="A129" t="s">
        <v>177</v>
      </c>
      <c r="B129">
        <v>1</v>
      </c>
      <c r="C129">
        <v>4</v>
      </c>
      <c r="D129" s="3">
        <f t="shared" si="18"/>
        <v>4</v>
      </c>
      <c r="E129">
        <v>0</v>
      </c>
    </row>
    <row r="130" spans="1:7">
      <c r="A130" s="2" t="s">
        <v>20</v>
      </c>
      <c r="B130" s="2"/>
      <c r="C130" s="2"/>
      <c r="D130" s="2" t="s">
        <v>17</v>
      </c>
      <c r="E130" s="2" t="s">
        <v>4</v>
      </c>
      <c r="F130" s="2" t="s">
        <v>5</v>
      </c>
      <c r="G130" s="2" t="s">
        <v>18</v>
      </c>
    </row>
    <row r="131" spans="1:7">
      <c r="D131">
        <v>293</v>
      </c>
      <c r="E131" s="43">
        <v>2942</v>
      </c>
      <c r="F131">
        <v>37</v>
      </c>
      <c r="G131" s="3">
        <f>E131/D131</f>
        <v>10.040955631399317</v>
      </c>
    </row>
    <row r="133" spans="1:7">
      <c r="B133" s="2" t="s">
        <v>102</v>
      </c>
      <c r="C133" s="2" t="s">
        <v>4</v>
      </c>
      <c r="D133" s="2" t="s">
        <v>103</v>
      </c>
    </row>
    <row r="134" spans="1:7">
      <c r="B134">
        <v>7</v>
      </c>
      <c r="C134">
        <v>264</v>
      </c>
      <c r="D134" s="3">
        <f t="shared" ref="D134" si="19">C134/B134</f>
        <v>37.714285714285715</v>
      </c>
    </row>
    <row r="135" spans="1:7">
      <c r="A135" s="2" t="s">
        <v>104</v>
      </c>
      <c r="B135" s="2" t="s">
        <v>105</v>
      </c>
      <c r="C135" s="2" t="s">
        <v>4</v>
      </c>
      <c r="D135" s="2" t="s">
        <v>103</v>
      </c>
    </row>
    <row r="136" spans="1:7">
      <c r="A136">
        <v>8</v>
      </c>
      <c r="B136">
        <v>8</v>
      </c>
      <c r="C136">
        <v>221</v>
      </c>
      <c r="D136" s="3">
        <f t="shared" ref="D136" si="20">C136/B136</f>
        <v>27.625</v>
      </c>
    </row>
    <row r="138" spans="1:7">
      <c r="A138" s="2" t="s">
        <v>366</v>
      </c>
    </row>
    <row r="139" spans="1:7">
      <c r="A139" t="s">
        <v>158</v>
      </c>
    </row>
    <row r="140" spans="1:7">
      <c r="A140" s="2" t="s">
        <v>403</v>
      </c>
    </row>
    <row r="141" spans="1:7">
      <c r="A141" t="s">
        <v>159</v>
      </c>
    </row>
    <row r="142" spans="1:7">
      <c r="A142" s="2" t="s">
        <v>172</v>
      </c>
    </row>
  </sheetData>
  <pageMargins left="0.7" right="0.7" top="0.75" bottom="0.75" header="0.3" footer="0.3"/>
  <pageSetup paperSize="9" orientation="portrait" horizontalDpi="300" verticalDpi="300" r:id="rId1"/>
  <headerFooter>
    <oddHeader>&amp;R&amp;"Calibri"&amp;12 CONFIDENTIAL &amp; RESTRICTED&amp;1#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U99"/>
  <sheetViews>
    <sheetView topLeftCell="A67" workbookViewId="0">
      <selection activeCell="B69" sqref="B69:E69"/>
    </sheetView>
  </sheetViews>
  <sheetFormatPr defaultRowHeight="15"/>
  <cols>
    <col min="1" max="1" width="14.140625" customWidth="1"/>
    <col min="12" max="12" width="10.5703125" customWidth="1"/>
  </cols>
  <sheetData>
    <row r="1" spans="1:18">
      <c r="A1" s="16" t="s">
        <v>48</v>
      </c>
      <c r="B1" s="16"/>
      <c r="C1" s="2"/>
      <c r="D1" s="2"/>
      <c r="E1" s="2"/>
      <c r="F1" s="2"/>
      <c r="G1" s="2"/>
      <c r="H1" s="2"/>
      <c r="I1" s="2"/>
      <c r="J1" s="2"/>
      <c r="L1" s="17" t="s">
        <v>49</v>
      </c>
      <c r="M1" s="17"/>
      <c r="N1" s="12"/>
      <c r="O1" s="12"/>
      <c r="P1" s="12"/>
      <c r="Q1" s="12"/>
      <c r="R1" s="12"/>
    </row>
    <row r="2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6</v>
      </c>
      <c r="F2" s="2" t="s">
        <v>7</v>
      </c>
      <c r="G2" s="2" t="s">
        <v>8</v>
      </c>
      <c r="H2" s="2"/>
      <c r="I2" s="2"/>
      <c r="J2" s="2"/>
      <c r="L2" s="6" t="s">
        <v>1</v>
      </c>
      <c r="M2" s="6" t="s">
        <v>2</v>
      </c>
      <c r="N2" s="6" t="s">
        <v>3</v>
      </c>
      <c r="O2" s="6" t="s">
        <v>4</v>
      </c>
      <c r="P2" s="6" t="s">
        <v>6</v>
      </c>
      <c r="Q2" s="6" t="s">
        <v>7</v>
      </c>
      <c r="R2" s="6" t="s">
        <v>8</v>
      </c>
    </row>
    <row r="3" spans="1:18">
      <c r="A3" t="s">
        <v>122</v>
      </c>
      <c r="B3">
        <v>63</v>
      </c>
      <c r="C3">
        <v>46</v>
      </c>
      <c r="D3">
        <v>864</v>
      </c>
      <c r="E3" s="1">
        <f>C3/B3</f>
        <v>0.73015873015873012</v>
      </c>
      <c r="F3">
        <v>13</v>
      </c>
      <c r="G3">
        <v>3</v>
      </c>
      <c r="L3" s="8" t="s">
        <v>240</v>
      </c>
      <c r="M3" s="8">
        <v>73</v>
      </c>
      <c r="N3" s="8">
        <v>55</v>
      </c>
      <c r="O3" s="8">
        <v>902</v>
      </c>
      <c r="P3" s="9">
        <f>N3/M3</f>
        <v>0.75342465753424659</v>
      </c>
      <c r="Q3" s="8">
        <v>10</v>
      </c>
      <c r="R3" s="8">
        <v>2</v>
      </c>
    </row>
    <row r="4" spans="1:18">
      <c r="A4" t="s">
        <v>32</v>
      </c>
      <c r="B4">
        <v>25</v>
      </c>
      <c r="C4">
        <v>16</v>
      </c>
      <c r="D4">
        <v>253</v>
      </c>
      <c r="E4" s="1">
        <f>C4/B4</f>
        <v>0.64</v>
      </c>
      <c r="F4">
        <v>2</v>
      </c>
      <c r="G4">
        <v>0</v>
      </c>
      <c r="L4" s="8" t="s">
        <v>284</v>
      </c>
      <c r="M4" s="8">
        <v>20</v>
      </c>
      <c r="N4" s="8">
        <v>14</v>
      </c>
      <c r="O4" s="8">
        <v>261</v>
      </c>
      <c r="P4" s="9">
        <f>N4/M4</f>
        <v>0.7</v>
      </c>
      <c r="Q4" s="8">
        <v>3</v>
      </c>
      <c r="R4" s="8">
        <v>1</v>
      </c>
    </row>
    <row r="5" spans="1:18">
      <c r="A5" s="2" t="s">
        <v>9</v>
      </c>
      <c r="B5" s="2" t="s">
        <v>2</v>
      </c>
      <c r="C5" s="2" t="s">
        <v>4</v>
      </c>
      <c r="D5" s="2" t="s">
        <v>10</v>
      </c>
      <c r="E5" s="2" t="s">
        <v>11</v>
      </c>
      <c r="F5" s="2"/>
      <c r="G5" s="2"/>
      <c r="H5" s="2"/>
      <c r="I5" s="2"/>
      <c r="J5" s="2"/>
      <c r="L5" s="6" t="s">
        <v>9</v>
      </c>
      <c r="M5" s="6" t="s">
        <v>2</v>
      </c>
      <c r="N5" s="6" t="s">
        <v>4</v>
      </c>
      <c r="O5" s="6" t="s">
        <v>10</v>
      </c>
      <c r="P5" s="6" t="s">
        <v>11</v>
      </c>
      <c r="Q5" s="6"/>
      <c r="R5" s="6"/>
    </row>
    <row r="6" spans="1:18">
      <c r="A6" t="s">
        <v>123</v>
      </c>
      <c r="B6">
        <v>31</v>
      </c>
      <c r="C6">
        <v>387</v>
      </c>
      <c r="D6">
        <v>5</v>
      </c>
      <c r="E6" s="3">
        <f>C6/B6</f>
        <v>12.483870967741936</v>
      </c>
      <c r="L6" s="8" t="s">
        <v>241</v>
      </c>
      <c r="M6" s="8">
        <v>90</v>
      </c>
      <c r="N6" s="8">
        <v>510</v>
      </c>
      <c r="O6" s="8">
        <v>5</v>
      </c>
      <c r="P6" s="10">
        <f>N6/M6</f>
        <v>5.666666666666667</v>
      </c>
      <c r="Q6" s="8"/>
      <c r="R6" s="8"/>
    </row>
    <row r="7" spans="1:18">
      <c r="A7" t="s">
        <v>124</v>
      </c>
      <c r="B7">
        <v>88</v>
      </c>
      <c r="C7">
        <v>954</v>
      </c>
      <c r="D7">
        <v>6</v>
      </c>
      <c r="E7" s="3">
        <f t="shared" ref="E7:E12" si="0">C7/B7</f>
        <v>10.840909090909092</v>
      </c>
      <c r="L7" s="8" t="s">
        <v>242</v>
      </c>
      <c r="M7" s="8">
        <v>118</v>
      </c>
      <c r="N7" s="45">
        <v>1319</v>
      </c>
      <c r="O7" s="8">
        <v>16</v>
      </c>
      <c r="P7" s="10">
        <f t="shared" ref="P7:P10" si="1">N7/M7</f>
        <v>11.177966101694915</v>
      </c>
      <c r="Q7" s="8"/>
      <c r="R7" s="8"/>
    </row>
    <row r="8" spans="1:18">
      <c r="A8" t="s">
        <v>125</v>
      </c>
      <c r="B8">
        <v>36</v>
      </c>
      <c r="C8">
        <v>385</v>
      </c>
      <c r="D8">
        <v>2</v>
      </c>
      <c r="E8" s="3">
        <f t="shared" si="0"/>
        <v>10.694444444444445</v>
      </c>
      <c r="L8" s="8" t="s">
        <v>284</v>
      </c>
      <c r="M8" s="8">
        <v>3</v>
      </c>
      <c r="N8" s="8">
        <v>25</v>
      </c>
      <c r="O8" s="8">
        <v>1</v>
      </c>
      <c r="P8" s="10">
        <f t="shared" si="1"/>
        <v>8.3333333333333339</v>
      </c>
      <c r="Q8" s="8"/>
      <c r="R8" s="8"/>
    </row>
    <row r="9" spans="1:18">
      <c r="A9" t="s">
        <v>126</v>
      </c>
      <c r="B9">
        <v>40</v>
      </c>
      <c r="C9">
        <v>171</v>
      </c>
      <c r="D9">
        <v>4</v>
      </c>
      <c r="E9" s="3">
        <f t="shared" si="0"/>
        <v>4.2750000000000004</v>
      </c>
      <c r="L9" s="8" t="s">
        <v>243</v>
      </c>
      <c r="M9" s="8">
        <v>1</v>
      </c>
      <c r="N9" s="8">
        <v>12</v>
      </c>
      <c r="O9" s="8">
        <v>0</v>
      </c>
      <c r="P9" s="10">
        <f t="shared" si="1"/>
        <v>12</v>
      </c>
      <c r="Q9" s="8"/>
      <c r="R9" s="8"/>
    </row>
    <row r="10" spans="1:18">
      <c r="A10" t="s">
        <v>122</v>
      </c>
      <c r="B10">
        <v>17</v>
      </c>
      <c r="C10">
        <v>33</v>
      </c>
      <c r="D10">
        <v>0</v>
      </c>
      <c r="E10" s="3">
        <f t="shared" si="0"/>
        <v>1.9411764705882353</v>
      </c>
      <c r="L10" s="8" t="s">
        <v>240</v>
      </c>
      <c r="M10" s="8">
        <v>14</v>
      </c>
      <c r="N10" s="8">
        <v>34</v>
      </c>
      <c r="O10" s="8">
        <v>1</v>
      </c>
      <c r="P10" s="10">
        <f t="shared" si="1"/>
        <v>2.4285714285714284</v>
      </c>
      <c r="Q10" s="8"/>
      <c r="R10" s="8"/>
    </row>
    <row r="11" spans="1:18">
      <c r="A11" t="s">
        <v>32</v>
      </c>
      <c r="B11">
        <v>8</v>
      </c>
      <c r="C11">
        <v>35</v>
      </c>
      <c r="D11">
        <v>0</v>
      </c>
      <c r="E11" s="3">
        <f t="shared" si="0"/>
        <v>4.375</v>
      </c>
      <c r="F11" s="2"/>
      <c r="G11" s="2"/>
      <c r="H11" s="2"/>
      <c r="I11" s="2"/>
      <c r="J11" s="2"/>
      <c r="L11" s="6" t="s">
        <v>12</v>
      </c>
      <c r="M11" s="6" t="s">
        <v>13</v>
      </c>
      <c r="N11" s="6" t="s">
        <v>4</v>
      </c>
      <c r="O11" s="6" t="s">
        <v>14</v>
      </c>
      <c r="P11" s="6" t="s">
        <v>5</v>
      </c>
      <c r="Q11" s="6"/>
      <c r="R11" s="6"/>
    </row>
    <row r="12" spans="1:18">
      <c r="A12" t="s">
        <v>337</v>
      </c>
      <c r="B12">
        <v>26</v>
      </c>
      <c r="C12">
        <v>100</v>
      </c>
      <c r="D12">
        <v>1</v>
      </c>
      <c r="E12" s="3">
        <f t="shared" si="0"/>
        <v>3.8461538461538463</v>
      </c>
      <c r="L12" s="8" t="s">
        <v>241</v>
      </c>
      <c r="M12" s="8">
        <v>9</v>
      </c>
      <c r="N12" s="8">
        <v>89</v>
      </c>
      <c r="O12" s="10">
        <f>N12/M12</f>
        <v>9.8888888888888893</v>
      </c>
      <c r="P12" s="8">
        <v>1</v>
      </c>
      <c r="Q12" s="8"/>
      <c r="R12" s="8"/>
    </row>
    <row r="13" spans="1:18">
      <c r="L13" s="8" t="s">
        <v>242</v>
      </c>
      <c r="M13" s="8">
        <v>18</v>
      </c>
      <c r="N13" s="8">
        <v>293</v>
      </c>
      <c r="O13" s="10">
        <f t="shared" ref="O13:O15" si="2">N13/M13</f>
        <v>16.277777777777779</v>
      </c>
      <c r="P13" s="8">
        <v>4</v>
      </c>
      <c r="Q13" s="8"/>
      <c r="R13" s="8"/>
    </row>
    <row r="14" spans="1:18">
      <c r="A14" s="2" t="s">
        <v>12</v>
      </c>
      <c r="B14" s="2" t="s">
        <v>13</v>
      </c>
      <c r="C14" s="2" t="s">
        <v>4</v>
      </c>
      <c r="D14" s="2" t="s">
        <v>14</v>
      </c>
      <c r="E14" s="2" t="s">
        <v>5</v>
      </c>
      <c r="L14" s="8" t="s">
        <v>243</v>
      </c>
      <c r="M14" s="8">
        <v>22</v>
      </c>
      <c r="N14" s="8">
        <v>410</v>
      </c>
      <c r="O14" s="10">
        <f t="shared" si="2"/>
        <v>18.636363636363637</v>
      </c>
      <c r="P14" s="8">
        <v>2</v>
      </c>
      <c r="Q14" s="8"/>
      <c r="R14" s="8"/>
    </row>
    <row r="15" spans="1:18">
      <c r="A15" t="s">
        <v>125</v>
      </c>
      <c r="B15">
        <v>9</v>
      </c>
      <c r="C15">
        <v>62</v>
      </c>
      <c r="D15" s="3">
        <f t="shared" ref="D15:D24" si="3">C15/B15</f>
        <v>6.8888888888888893</v>
      </c>
      <c r="E15">
        <v>0</v>
      </c>
      <c r="L15" s="8" t="s">
        <v>244</v>
      </c>
      <c r="M15" s="8">
        <v>12</v>
      </c>
      <c r="N15" s="8">
        <v>146</v>
      </c>
      <c r="O15" s="10">
        <f t="shared" si="2"/>
        <v>12.166666666666666</v>
      </c>
      <c r="P15" s="8">
        <v>4</v>
      </c>
      <c r="Q15" s="8"/>
      <c r="R15" s="8"/>
    </row>
    <row r="16" spans="1:18">
      <c r="A16" t="s">
        <v>127</v>
      </c>
      <c r="B16">
        <v>9</v>
      </c>
      <c r="C16">
        <v>265</v>
      </c>
      <c r="D16" s="3">
        <f t="shared" si="3"/>
        <v>29.444444444444443</v>
      </c>
      <c r="E16">
        <v>6</v>
      </c>
      <c r="L16" s="8" t="s">
        <v>349</v>
      </c>
      <c r="M16" s="8">
        <v>3</v>
      </c>
      <c r="N16" s="8">
        <v>180</v>
      </c>
      <c r="O16" s="10">
        <f>N16/M16</f>
        <v>60</v>
      </c>
      <c r="P16" s="8">
        <v>2</v>
      </c>
      <c r="Q16" s="8"/>
      <c r="R16" s="8"/>
    </row>
    <row r="17" spans="1:20">
      <c r="A17" t="s">
        <v>128</v>
      </c>
      <c r="B17">
        <v>2</v>
      </c>
      <c r="C17">
        <v>63</v>
      </c>
      <c r="D17" s="3">
        <f t="shared" si="3"/>
        <v>31.5</v>
      </c>
      <c r="E17">
        <v>1</v>
      </c>
      <c r="L17" s="8" t="s">
        <v>287</v>
      </c>
      <c r="M17" s="8">
        <v>2</v>
      </c>
      <c r="N17" s="8">
        <v>20</v>
      </c>
      <c r="O17" s="10">
        <f t="shared" ref="O17" si="4">N17/M17</f>
        <v>10</v>
      </c>
      <c r="P17" s="8">
        <v>0</v>
      </c>
      <c r="Q17" s="8"/>
      <c r="R17" s="8"/>
    </row>
    <row r="18" spans="1:20">
      <c r="A18" t="s">
        <v>129</v>
      </c>
      <c r="B18">
        <v>3</v>
      </c>
      <c r="C18">
        <v>45</v>
      </c>
      <c r="D18" s="3">
        <f t="shared" si="3"/>
        <v>15</v>
      </c>
      <c r="E18">
        <v>0</v>
      </c>
      <c r="L18" s="8"/>
      <c r="M18" s="8"/>
      <c r="N18" s="8"/>
      <c r="O18" s="10"/>
      <c r="P18" s="8"/>
      <c r="Q18" s="8"/>
      <c r="R18" s="8"/>
    </row>
    <row r="19" spans="1:20">
      <c r="A19" t="s">
        <v>123</v>
      </c>
      <c r="B19">
        <v>13</v>
      </c>
      <c r="C19">
        <v>159</v>
      </c>
      <c r="D19" s="3">
        <f t="shared" si="3"/>
        <v>12.23076923076923</v>
      </c>
      <c r="E19">
        <v>0</v>
      </c>
      <c r="L19" s="6" t="s">
        <v>39</v>
      </c>
      <c r="M19" s="6" t="s">
        <v>79</v>
      </c>
      <c r="N19" s="2" t="s">
        <v>4</v>
      </c>
      <c r="O19" s="6" t="s">
        <v>40</v>
      </c>
      <c r="P19" s="2" t="s">
        <v>79</v>
      </c>
      <c r="Q19" s="6" t="s">
        <v>4</v>
      </c>
      <c r="R19" s="8"/>
    </row>
    <row r="20" spans="1:20">
      <c r="A20" t="s">
        <v>124</v>
      </c>
      <c r="B20">
        <v>9</v>
      </c>
      <c r="C20">
        <v>227</v>
      </c>
      <c r="D20" s="3">
        <f t="shared" si="3"/>
        <v>25.222222222222221</v>
      </c>
      <c r="E20">
        <v>2</v>
      </c>
      <c r="L20" s="8" t="s">
        <v>285</v>
      </c>
      <c r="M20" s="8">
        <v>1</v>
      </c>
      <c r="N20" s="8">
        <v>-2</v>
      </c>
      <c r="O20" s="8" t="s">
        <v>286</v>
      </c>
      <c r="P20" s="8">
        <v>1</v>
      </c>
      <c r="Q20" s="8">
        <v>2</v>
      </c>
      <c r="R20" s="8"/>
    </row>
    <row r="21" spans="1:20">
      <c r="A21" t="s">
        <v>231</v>
      </c>
      <c r="B21">
        <v>4</v>
      </c>
      <c r="C21">
        <v>90</v>
      </c>
      <c r="D21" s="3">
        <f t="shared" si="3"/>
        <v>22.5</v>
      </c>
      <c r="E21">
        <v>0</v>
      </c>
      <c r="L21" s="8" t="s">
        <v>350</v>
      </c>
      <c r="M21" s="8">
        <v>2</v>
      </c>
      <c r="N21" s="8">
        <v>-5</v>
      </c>
      <c r="O21" s="8" t="s">
        <v>436</v>
      </c>
      <c r="P21" s="8">
        <v>2</v>
      </c>
      <c r="Q21" s="8">
        <v>6</v>
      </c>
      <c r="R21" s="8"/>
      <c r="T21">
        <v>239</v>
      </c>
    </row>
    <row r="22" spans="1:20">
      <c r="A22" t="s">
        <v>338</v>
      </c>
      <c r="B22">
        <v>8</v>
      </c>
      <c r="C22">
        <v>194</v>
      </c>
      <c r="D22" s="3">
        <f t="shared" si="3"/>
        <v>24.25</v>
      </c>
      <c r="E22">
        <v>3</v>
      </c>
      <c r="L22" s="8" t="s">
        <v>263</v>
      </c>
      <c r="M22" s="8">
        <v>1</v>
      </c>
      <c r="N22" s="8">
        <v>-4</v>
      </c>
      <c r="O22" s="8" t="s">
        <v>466</v>
      </c>
      <c r="P22" s="8">
        <v>2</v>
      </c>
      <c r="Q22" s="8">
        <v>4</v>
      </c>
      <c r="R22" s="8"/>
      <c r="T22">
        <v>49</v>
      </c>
    </row>
    <row r="23" spans="1:20">
      <c r="A23" t="s">
        <v>126</v>
      </c>
      <c r="B23">
        <v>2</v>
      </c>
      <c r="C23">
        <v>15</v>
      </c>
      <c r="D23" s="3">
        <f t="shared" si="3"/>
        <v>7.5</v>
      </c>
      <c r="E23">
        <v>1</v>
      </c>
      <c r="L23" s="8" t="s">
        <v>549</v>
      </c>
      <c r="M23" s="8">
        <v>1</v>
      </c>
      <c r="N23" s="8">
        <v>-2</v>
      </c>
      <c r="T23">
        <f>SUM(T21:T22)</f>
        <v>288</v>
      </c>
    </row>
    <row r="24" spans="1:20">
      <c r="A24" t="s">
        <v>337</v>
      </c>
      <c r="B24">
        <v>3</v>
      </c>
      <c r="C24">
        <v>90</v>
      </c>
      <c r="D24" s="3">
        <f t="shared" si="3"/>
        <v>30</v>
      </c>
      <c r="E24">
        <v>1</v>
      </c>
    </row>
    <row r="25" spans="1:20">
      <c r="D25" s="3"/>
      <c r="L25" s="6" t="s">
        <v>15</v>
      </c>
      <c r="M25" s="6" t="s">
        <v>16</v>
      </c>
      <c r="N25" s="6" t="s">
        <v>4</v>
      </c>
      <c r="O25" s="11" t="s">
        <v>14</v>
      </c>
      <c r="P25" s="6" t="s">
        <v>5</v>
      </c>
      <c r="Q25" s="6"/>
      <c r="R25" s="6"/>
    </row>
    <row r="26" spans="1:20">
      <c r="A26" s="2" t="s">
        <v>39</v>
      </c>
      <c r="B26" s="2" t="s">
        <v>79</v>
      </c>
      <c r="C26" s="2" t="s">
        <v>4</v>
      </c>
      <c r="D26" s="2" t="s">
        <v>40</v>
      </c>
      <c r="E26" s="2" t="s">
        <v>79</v>
      </c>
      <c r="F26" s="2" t="s">
        <v>4</v>
      </c>
      <c r="L26" s="8" t="s">
        <v>243</v>
      </c>
      <c r="M26" s="8">
        <v>5</v>
      </c>
      <c r="N26" s="8">
        <v>128</v>
      </c>
      <c r="O26" s="10">
        <f t="shared" ref="O26" si="5">N26/M26</f>
        <v>25.6</v>
      </c>
      <c r="P26" s="8">
        <v>0</v>
      </c>
      <c r="Q26" s="8"/>
      <c r="R26" s="8"/>
    </row>
    <row r="27" spans="1:20">
      <c r="A27" t="s">
        <v>130</v>
      </c>
      <c r="B27">
        <v>4</v>
      </c>
      <c r="C27">
        <v>-16</v>
      </c>
      <c r="D27" t="s">
        <v>131</v>
      </c>
      <c r="E27">
        <v>2</v>
      </c>
      <c r="F27">
        <v>3</v>
      </c>
      <c r="L27" s="8" t="s">
        <v>82</v>
      </c>
      <c r="M27" s="8">
        <v>5</v>
      </c>
      <c r="N27" s="8">
        <v>35</v>
      </c>
      <c r="O27" s="10">
        <f>N27/M27</f>
        <v>7</v>
      </c>
      <c r="P27" s="8">
        <v>0</v>
      </c>
      <c r="Q27" s="8"/>
      <c r="R27" s="8"/>
    </row>
    <row r="28" spans="1:20">
      <c r="A28" t="s">
        <v>93</v>
      </c>
      <c r="B28">
        <v>1</v>
      </c>
      <c r="C28">
        <v>-2</v>
      </c>
      <c r="D28" t="s">
        <v>289</v>
      </c>
      <c r="E28">
        <v>4</v>
      </c>
      <c r="F28">
        <v>36</v>
      </c>
      <c r="L28" s="8" t="s">
        <v>287</v>
      </c>
      <c r="M28" s="8">
        <v>2</v>
      </c>
      <c r="N28" s="8">
        <v>69</v>
      </c>
      <c r="O28" s="10">
        <f>N28/M28</f>
        <v>34.5</v>
      </c>
      <c r="P28" s="8">
        <v>0</v>
      </c>
      <c r="Q28" s="8"/>
      <c r="R28" s="8"/>
    </row>
    <row r="29" spans="1:20">
      <c r="A29" t="s">
        <v>128</v>
      </c>
      <c r="B29">
        <v>1</v>
      </c>
      <c r="C29">
        <v>-4</v>
      </c>
      <c r="D29" t="s">
        <v>539</v>
      </c>
      <c r="E29">
        <v>2</v>
      </c>
      <c r="F29">
        <v>0</v>
      </c>
      <c r="L29" s="8" t="s">
        <v>349</v>
      </c>
      <c r="M29" s="8">
        <v>8</v>
      </c>
      <c r="N29" s="8">
        <v>190</v>
      </c>
      <c r="O29" s="10">
        <f>N29/M29</f>
        <v>23.75</v>
      </c>
      <c r="P29" s="8">
        <v>0</v>
      </c>
      <c r="Q29" s="8"/>
      <c r="R29" s="8"/>
    </row>
    <row r="30" spans="1:20">
      <c r="A30" t="s">
        <v>136</v>
      </c>
      <c r="B30">
        <v>1</v>
      </c>
      <c r="C30">
        <v>-1</v>
      </c>
      <c r="D30" t="s">
        <v>136</v>
      </c>
      <c r="E30">
        <v>1</v>
      </c>
      <c r="F30">
        <v>0</v>
      </c>
      <c r="L30" s="8" t="s">
        <v>82</v>
      </c>
      <c r="M30" s="8">
        <v>1</v>
      </c>
      <c r="N30" s="8">
        <v>0</v>
      </c>
      <c r="O30" s="10">
        <f>N30/M30</f>
        <v>0</v>
      </c>
      <c r="P30" s="8">
        <v>0</v>
      </c>
      <c r="Q30" s="6"/>
      <c r="R30" s="6"/>
    </row>
    <row r="31" spans="1:20">
      <c r="A31" t="s">
        <v>339</v>
      </c>
      <c r="B31">
        <v>2</v>
      </c>
      <c r="C31">
        <v>-10</v>
      </c>
      <c r="L31" s="8" t="s">
        <v>242</v>
      </c>
      <c r="M31" s="8">
        <v>7</v>
      </c>
      <c r="N31" s="8">
        <v>86</v>
      </c>
      <c r="O31" s="10">
        <f>N31/M31</f>
        <v>12.285714285714286</v>
      </c>
      <c r="P31" s="8">
        <v>0</v>
      </c>
      <c r="Q31" s="6"/>
      <c r="R31" s="6"/>
    </row>
    <row r="32" spans="1:20">
      <c r="A32" t="s">
        <v>340</v>
      </c>
      <c r="B32">
        <v>1</v>
      </c>
      <c r="C32">
        <v>-5</v>
      </c>
      <c r="L32" s="8"/>
      <c r="M32" s="8"/>
      <c r="N32" s="8"/>
      <c r="O32" s="10"/>
      <c r="P32" s="8"/>
      <c r="Q32" s="8"/>
      <c r="R32" s="8"/>
    </row>
    <row r="33" spans="1:18">
      <c r="A33" t="s">
        <v>465</v>
      </c>
      <c r="B33">
        <v>1</v>
      </c>
      <c r="C33">
        <v>-2</v>
      </c>
      <c r="L33" s="6" t="s">
        <v>20</v>
      </c>
      <c r="M33" s="6"/>
      <c r="N33" s="6"/>
      <c r="O33" s="6" t="s">
        <v>17</v>
      </c>
      <c r="P33" s="6" t="s">
        <v>4</v>
      </c>
      <c r="Q33" s="6" t="s">
        <v>5</v>
      </c>
      <c r="R33" s="6" t="s">
        <v>18</v>
      </c>
    </row>
    <row r="34" spans="1:18">
      <c r="L34" s="8"/>
      <c r="M34" s="8"/>
      <c r="N34" s="8"/>
      <c r="O34" s="8">
        <v>323</v>
      </c>
      <c r="P34" s="45">
        <v>3182</v>
      </c>
      <c r="Q34" s="8">
        <v>36</v>
      </c>
      <c r="R34" s="10">
        <f>P34/O34</f>
        <v>9.8513931888544892</v>
      </c>
    </row>
    <row r="35" spans="1:18">
      <c r="A35" s="2" t="s">
        <v>540</v>
      </c>
      <c r="M35" s="2" t="s">
        <v>102</v>
      </c>
      <c r="N35" s="2" t="s">
        <v>4</v>
      </c>
      <c r="O35" s="2" t="s">
        <v>103</v>
      </c>
      <c r="P35" s="8"/>
      <c r="Q35" s="8"/>
      <c r="R35" s="10"/>
    </row>
    <row r="36" spans="1:18">
      <c r="A36" t="s">
        <v>539</v>
      </c>
      <c r="B36">
        <v>1</v>
      </c>
      <c r="C36">
        <v>21</v>
      </c>
      <c r="M36">
        <v>10</v>
      </c>
      <c r="N36">
        <v>500</v>
      </c>
      <c r="O36" s="10">
        <f t="shared" ref="O36" si="6">N36/M36</f>
        <v>50</v>
      </c>
    </row>
    <row r="37" spans="1:18">
      <c r="A37" s="2" t="s">
        <v>132</v>
      </c>
      <c r="B37" s="2" t="s">
        <v>79</v>
      </c>
      <c r="C37" s="2" t="s">
        <v>4</v>
      </c>
      <c r="E37" s="2" t="s">
        <v>403</v>
      </c>
      <c r="L37" s="2" t="s">
        <v>133</v>
      </c>
      <c r="M37" s="2" t="s">
        <v>135</v>
      </c>
      <c r="N37" s="2" t="s">
        <v>4</v>
      </c>
      <c r="O37" s="4" t="s">
        <v>134</v>
      </c>
      <c r="P37" s="2" t="s">
        <v>135</v>
      </c>
      <c r="Q37" s="2" t="s">
        <v>4</v>
      </c>
    </row>
    <row r="38" spans="1:18">
      <c r="A38" t="s">
        <v>93</v>
      </c>
      <c r="B38">
        <v>1</v>
      </c>
      <c r="C38">
        <v>-15</v>
      </c>
      <c r="E38" t="s">
        <v>37</v>
      </c>
      <c r="L38" t="s">
        <v>242</v>
      </c>
      <c r="M38">
        <v>1</v>
      </c>
      <c r="N38">
        <v>-21</v>
      </c>
    </row>
    <row r="39" spans="1:18">
      <c r="L39" s="2" t="s">
        <v>104</v>
      </c>
      <c r="M39" s="2" t="s">
        <v>105</v>
      </c>
      <c r="N39" s="2" t="s">
        <v>4</v>
      </c>
      <c r="O39" s="2" t="s">
        <v>103</v>
      </c>
    </row>
    <row r="40" spans="1:18">
      <c r="A40" s="2" t="s">
        <v>15</v>
      </c>
      <c r="B40" s="2" t="s">
        <v>16</v>
      </c>
      <c r="C40" s="2" t="s">
        <v>4</v>
      </c>
      <c r="D40" s="4" t="s">
        <v>14</v>
      </c>
      <c r="E40" s="2" t="s">
        <v>5</v>
      </c>
      <c r="F40" s="2"/>
      <c r="G40" s="2"/>
      <c r="H40" s="2"/>
      <c r="I40" s="2"/>
      <c r="J40" s="2"/>
      <c r="L40">
        <v>5</v>
      </c>
      <c r="M40">
        <v>3</v>
      </c>
      <c r="N40">
        <v>84</v>
      </c>
      <c r="O40" s="3">
        <f t="shared" ref="O40" si="7">N40/M40</f>
        <v>28</v>
      </c>
    </row>
    <row r="41" spans="1:18">
      <c r="A41" t="s">
        <v>123</v>
      </c>
      <c r="B41">
        <v>14</v>
      </c>
      <c r="C41">
        <v>269</v>
      </c>
      <c r="D41" s="3">
        <f>C41/B41</f>
        <v>19.214285714285715</v>
      </c>
      <c r="E41">
        <v>0</v>
      </c>
      <c r="O41" s="3"/>
    </row>
    <row r="42" spans="1:18">
      <c r="A42" t="s">
        <v>125</v>
      </c>
      <c r="B42">
        <v>4</v>
      </c>
      <c r="C42">
        <v>66</v>
      </c>
      <c r="D42" s="3">
        <f t="shared" ref="D42:D48" si="8">C42/B42</f>
        <v>16.5</v>
      </c>
      <c r="E42">
        <v>0</v>
      </c>
      <c r="O42" s="3"/>
    </row>
    <row r="43" spans="1:18">
      <c r="A43" t="s">
        <v>231</v>
      </c>
      <c r="B43">
        <v>1</v>
      </c>
      <c r="C43">
        <v>6</v>
      </c>
      <c r="D43" s="3">
        <f t="shared" si="8"/>
        <v>6</v>
      </c>
      <c r="E43">
        <v>0</v>
      </c>
      <c r="O43" s="3"/>
    </row>
    <row r="44" spans="1:18">
      <c r="A44" t="s">
        <v>126</v>
      </c>
      <c r="B44">
        <v>3</v>
      </c>
      <c r="C44">
        <v>51</v>
      </c>
      <c r="D44" s="3">
        <f t="shared" si="8"/>
        <v>17</v>
      </c>
      <c r="E44">
        <v>0</v>
      </c>
      <c r="O44" s="3"/>
    </row>
    <row r="45" spans="1:18">
      <c r="A45" t="s">
        <v>338</v>
      </c>
      <c r="B45">
        <v>1</v>
      </c>
      <c r="C45">
        <v>22</v>
      </c>
      <c r="D45" s="3">
        <f t="shared" si="8"/>
        <v>22</v>
      </c>
      <c r="E45">
        <v>0</v>
      </c>
      <c r="O45" s="3"/>
    </row>
    <row r="46" spans="1:18">
      <c r="A46" t="s">
        <v>124</v>
      </c>
      <c r="B46">
        <v>7</v>
      </c>
      <c r="C46">
        <v>102</v>
      </c>
      <c r="D46" s="3">
        <f t="shared" si="8"/>
        <v>14.571428571428571</v>
      </c>
      <c r="E46">
        <v>0</v>
      </c>
    </row>
    <row r="47" spans="1:18">
      <c r="A47" t="s">
        <v>127</v>
      </c>
      <c r="B47">
        <v>1</v>
      </c>
      <c r="C47">
        <v>25</v>
      </c>
      <c r="D47" s="3">
        <f t="shared" si="8"/>
        <v>25</v>
      </c>
      <c r="E47">
        <v>0</v>
      </c>
      <c r="L47" s="13" t="s">
        <v>51</v>
      </c>
      <c r="M47" s="14"/>
      <c r="N47" s="2"/>
      <c r="O47" s="2"/>
      <c r="P47" s="2"/>
      <c r="Q47" s="2"/>
      <c r="R47" s="2"/>
    </row>
    <row r="48" spans="1:18">
      <c r="A48" t="s">
        <v>128</v>
      </c>
      <c r="B48">
        <v>2</v>
      </c>
      <c r="C48">
        <v>126</v>
      </c>
      <c r="D48" s="3">
        <f t="shared" si="8"/>
        <v>63</v>
      </c>
      <c r="E48">
        <v>1</v>
      </c>
      <c r="L48" s="2" t="s">
        <v>1</v>
      </c>
      <c r="M48" s="2" t="s">
        <v>2</v>
      </c>
      <c r="N48" s="2" t="s">
        <v>3</v>
      </c>
      <c r="O48" s="2" t="s">
        <v>4</v>
      </c>
      <c r="P48" s="2" t="s">
        <v>6</v>
      </c>
      <c r="Q48" s="2" t="s">
        <v>7</v>
      </c>
      <c r="R48" s="2" t="s">
        <v>8</v>
      </c>
    </row>
    <row r="49" spans="1:18">
      <c r="A49" s="2" t="s">
        <v>133</v>
      </c>
      <c r="B49" s="2" t="s">
        <v>135</v>
      </c>
      <c r="C49" s="2" t="s">
        <v>4</v>
      </c>
      <c r="D49" s="4" t="s">
        <v>134</v>
      </c>
      <c r="E49" s="2" t="s">
        <v>135</v>
      </c>
      <c r="F49" s="2" t="s">
        <v>4</v>
      </c>
      <c r="L49" t="s">
        <v>52</v>
      </c>
      <c r="M49">
        <v>84</v>
      </c>
      <c r="N49">
        <v>54</v>
      </c>
      <c r="O49" s="43">
        <v>1155</v>
      </c>
      <c r="P49" s="1">
        <f>N49/M49</f>
        <v>0.6428571428571429</v>
      </c>
      <c r="Q49">
        <v>11</v>
      </c>
      <c r="R49">
        <v>5</v>
      </c>
    </row>
    <row r="50" spans="1:18">
      <c r="A50" t="s">
        <v>93</v>
      </c>
      <c r="B50">
        <v>1</v>
      </c>
      <c r="C50">
        <v>-15</v>
      </c>
      <c r="D50" s="3" t="s">
        <v>136</v>
      </c>
      <c r="E50">
        <v>1</v>
      </c>
      <c r="F50">
        <v>-7</v>
      </c>
      <c r="L50" t="s">
        <v>343</v>
      </c>
      <c r="M50">
        <v>30</v>
      </c>
      <c r="N50">
        <v>20</v>
      </c>
      <c r="O50">
        <v>465</v>
      </c>
      <c r="P50" s="1">
        <f>N50/M50</f>
        <v>0.66666666666666663</v>
      </c>
      <c r="Q50">
        <v>4</v>
      </c>
      <c r="R50">
        <v>0</v>
      </c>
    </row>
    <row r="51" spans="1:18">
      <c r="A51" t="s">
        <v>451</v>
      </c>
      <c r="B51">
        <v>1</v>
      </c>
      <c r="C51">
        <v>-16</v>
      </c>
      <c r="D51" s="3" t="s">
        <v>451</v>
      </c>
      <c r="E51">
        <v>1</v>
      </c>
      <c r="F51">
        <v>-10</v>
      </c>
      <c r="L51" s="2" t="s">
        <v>9</v>
      </c>
      <c r="M51" s="2" t="s">
        <v>2</v>
      </c>
      <c r="N51" s="2" t="s">
        <v>4</v>
      </c>
      <c r="O51" s="2" t="s">
        <v>10</v>
      </c>
      <c r="P51" s="2" t="s">
        <v>11</v>
      </c>
      <c r="Q51" s="2"/>
      <c r="R51" s="2"/>
    </row>
    <row r="52" spans="1:18">
      <c r="A52" s="2" t="s">
        <v>102</v>
      </c>
      <c r="B52" s="2" t="s">
        <v>4</v>
      </c>
      <c r="C52" s="2" t="s">
        <v>103</v>
      </c>
      <c r="D52" s="2" t="s">
        <v>104</v>
      </c>
      <c r="E52" s="2" t="s">
        <v>105</v>
      </c>
      <c r="F52" s="2" t="s">
        <v>4</v>
      </c>
      <c r="G52" s="2" t="s">
        <v>103</v>
      </c>
      <c r="H52" s="2"/>
      <c r="I52" s="2"/>
      <c r="J52" s="2"/>
      <c r="L52" t="s">
        <v>72</v>
      </c>
      <c r="M52">
        <v>62</v>
      </c>
      <c r="N52">
        <v>347</v>
      </c>
      <c r="O52">
        <v>3</v>
      </c>
      <c r="P52" s="3">
        <f t="shared" ref="P52:P57" si="9">N52/M52</f>
        <v>5.596774193548387</v>
      </c>
    </row>
    <row r="53" spans="1:18">
      <c r="A53">
        <v>4</v>
      </c>
      <c r="B53">
        <v>111</v>
      </c>
      <c r="C53" s="3">
        <f t="shared" ref="C53" si="10">B53/A53</f>
        <v>27.75</v>
      </c>
      <c r="D53">
        <v>15</v>
      </c>
      <c r="E53">
        <v>14</v>
      </c>
      <c r="F53">
        <v>302</v>
      </c>
      <c r="G53" s="3">
        <f t="shared" ref="G53" si="11">F53/E53</f>
        <v>21.571428571428573</v>
      </c>
      <c r="H53" s="3"/>
      <c r="I53" s="3"/>
      <c r="J53" s="3"/>
      <c r="L53" t="s">
        <v>90</v>
      </c>
      <c r="M53">
        <v>87</v>
      </c>
      <c r="N53">
        <v>643</v>
      </c>
      <c r="O53">
        <v>6</v>
      </c>
      <c r="P53" s="3">
        <f t="shared" si="9"/>
        <v>7.3908045977011492</v>
      </c>
    </row>
    <row r="54" spans="1:18">
      <c r="L54" t="s">
        <v>52</v>
      </c>
      <c r="M54">
        <v>20</v>
      </c>
      <c r="N54">
        <v>7</v>
      </c>
      <c r="O54">
        <v>0</v>
      </c>
      <c r="P54" s="3">
        <f t="shared" si="9"/>
        <v>0.35</v>
      </c>
    </row>
    <row r="55" spans="1:18">
      <c r="A55" s="2" t="s">
        <v>20</v>
      </c>
      <c r="B55" s="2"/>
      <c r="C55" s="2"/>
      <c r="D55" s="2" t="s">
        <v>17</v>
      </c>
      <c r="E55" s="2" t="s">
        <v>4</v>
      </c>
      <c r="F55" s="2" t="s">
        <v>5</v>
      </c>
      <c r="G55" s="2" t="s">
        <v>18</v>
      </c>
      <c r="H55" s="2"/>
      <c r="I55" s="2"/>
      <c r="J55" s="2"/>
      <c r="L55" t="s">
        <v>344</v>
      </c>
      <c r="M55">
        <v>24</v>
      </c>
      <c r="N55">
        <v>231</v>
      </c>
      <c r="O55">
        <v>2</v>
      </c>
      <c r="P55" s="3">
        <f t="shared" si="9"/>
        <v>9.625</v>
      </c>
    </row>
    <row r="56" spans="1:18">
      <c r="A56" t="s">
        <v>26</v>
      </c>
      <c r="D56">
        <v>344</v>
      </c>
      <c r="E56" s="43">
        <v>3288</v>
      </c>
      <c r="F56">
        <v>35</v>
      </c>
      <c r="G56" s="3">
        <f>E56/D56</f>
        <v>9.5581395348837201</v>
      </c>
      <c r="H56" s="3"/>
      <c r="I56" s="3"/>
      <c r="J56" s="3"/>
      <c r="K56" t="s">
        <v>26</v>
      </c>
      <c r="L56" t="s">
        <v>343</v>
      </c>
      <c r="M56">
        <v>2</v>
      </c>
      <c r="N56">
        <v>-6</v>
      </c>
      <c r="O56">
        <v>0</v>
      </c>
      <c r="P56">
        <f t="shared" si="9"/>
        <v>-3</v>
      </c>
    </row>
    <row r="57" spans="1:18">
      <c r="A57" s="29" t="s">
        <v>50</v>
      </c>
      <c r="B57" s="12"/>
      <c r="C57" s="12"/>
      <c r="D57" s="12"/>
      <c r="E57" s="12"/>
      <c r="P57" s="3" t="e">
        <f t="shared" si="9"/>
        <v>#DIV/0!</v>
      </c>
    </row>
    <row r="58" spans="1:18">
      <c r="A58" s="6" t="s">
        <v>1</v>
      </c>
      <c r="B58" s="6" t="s">
        <v>2</v>
      </c>
      <c r="C58" s="6" t="s">
        <v>3</v>
      </c>
      <c r="D58" s="6" t="s">
        <v>4</v>
      </c>
      <c r="E58" s="6" t="s">
        <v>6</v>
      </c>
      <c r="F58" s="6" t="s">
        <v>7</v>
      </c>
      <c r="G58" s="6" t="s">
        <v>8</v>
      </c>
      <c r="H58" s="6"/>
      <c r="I58" s="6"/>
      <c r="J58" s="6"/>
      <c r="L58" s="2" t="s">
        <v>12</v>
      </c>
      <c r="M58" s="2" t="s">
        <v>13</v>
      </c>
      <c r="N58" s="2" t="s">
        <v>4</v>
      </c>
      <c r="O58" s="2" t="s">
        <v>14</v>
      </c>
      <c r="P58" s="2" t="s">
        <v>5</v>
      </c>
      <c r="Q58" s="2"/>
      <c r="R58" s="2"/>
    </row>
    <row r="59" spans="1:18">
      <c r="A59" s="8" t="s">
        <v>236</v>
      </c>
      <c r="B59" s="8">
        <v>38</v>
      </c>
      <c r="C59" s="8">
        <v>25</v>
      </c>
      <c r="D59" s="8">
        <v>464</v>
      </c>
      <c r="E59" s="9">
        <f>C59/B59</f>
        <v>0.65789473684210531</v>
      </c>
      <c r="F59" s="8">
        <v>5</v>
      </c>
      <c r="G59" s="8">
        <v>4</v>
      </c>
      <c r="H59" s="8"/>
      <c r="I59" s="8"/>
      <c r="J59" s="8"/>
      <c r="L59" t="s">
        <v>72</v>
      </c>
      <c r="M59">
        <v>10</v>
      </c>
      <c r="N59">
        <v>236</v>
      </c>
      <c r="O59" s="3">
        <f t="shared" ref="O59:O65" si="12">N59/M59</f>
        <v>23.6</v>
      </c>
      <c r="P59">
        <v>3</v>
      </c>
    </row>
    <row r="60" spans="1:18">
      <c r="A60" s="8" t="s">
        <v>353</v>
      </c>
      <c r="B60" s="8">
        <v>47</v>
      </c>
      <c r="C60" s="8">
        <v>33</v>
      </c>
      <c r="D60" s="8">
        <v>622</v>
      </c>
      <c r="E60" s="9">
        <f>C60/B60</f>
        <v>0.7021276595744681</v>
      </c>
      <c r="F60" s="8">
        <v>6</v>
      </c>
      <c r="G60" s="8">
        <v>3</v>
      </c>
      <c r="H60" s="8"/>
      <c r="I60" s="8"/>
      <c r="J60" s="8"/>
      <c r="L60" t="s">
        <v>90</v>
      </c>
      <c r="M60">
        <v>16</v>
      </c>
      <c r="N60">
        <v>247</v>
      </c>
      <c r="O60" s="3">
        <f t="shared" si="12"/>
        <v>15.4375</v>
      </c>
      <c r="P60">
        <v>2</v>
      </c>
    </row>
    <row r="61" spans="1:18">
      <c r="A61" s="8" t="s">
        <v>125</v>
      </c>
      <c r="B61" s="8">
        <v>35</v>
      </c>
      <c r="C61" s="8">
        <v>22</v>
      </c>
      <c r="D61" s="8">
        <v>227</v>
      </c>
      <c r="E61" s="9">
        <f>C61/B61</f>
        <v>0.62857142857142856</v>
      </c>
      <c r="F61" s="8">
        <v>2</v>
      </c>
      <c r="G61" s="8">
        <v>5</v>
      </c>
      <c r="H61" s="8"/>
      <c r="I61" s="8"/>
      <c r="J61" s="8"/>
      <c r="L61" t="s">
        <v>91</v>
      </c>
      <c r="M61">
        <v>11</v>
      </c>
      <c r="N61">
        <v>351</v>
      </c>
      <c r="O61" s="3">
        <f t="shared" si="12"/>
        <v>31.90909090909091</v>
      </c>
      <c r="P61">
        <v>3</v>
      </c>
    </row>
    <row r="62" spans="1:18">
      <c r="A62" s="6" t="s">
        <v>9</v>
      </c>
      <c r="B62" s="6" t="s">
        <v>2</v>
      </c>
      <c r="C62" s="6" t="s">
        <v>4</v>
      </c>
      <c r="D62" s="6" t="s">
        <v>10</v>
      </c>
      <c r="E62" s="6" t="s">
        <v>11</v>
      </c>
      <c r="F62" s="8"/>
      <c r="G62" s="8"/>
      <c r="H62" s="8"/>
      <c r="I62" s="8"/>
      <c r="J62" s="8"/>
      <c r="L62" t="s">
        <v>37</v>
      </c>
      <c r="M62">
        <v>10</v>
      </c>
      <c r="N62">
        <v>290</v>
      </c>
      <c r="O62" s="3">
        <f t="shared" si="12"/>
        <v>29</v>
      </c>
      <c r="P62">
        <v>2</v>
      </c>
    </row>
    <row r="63" spans="1:18">
      <c r="A63" s="8" t="s">
        <v>237</v>
      </c>
      <c r="B63" s="8">
        <v>83</v>
      </c>
      <c r="C63" s="8">
        <v>658</v>
      </c>
      <c r="D63" s="8">
        <v>4</v>
      </c>
      <c r="E63" s="10">
        <f>C63/B63</f>
        <v>7.927710843373494</v>
      </c>
      <c r="F63" s="8"/>
      <c r="G63" s="8"/>
      <c r="H63" s="8"/>
      <c r="I63" s="8"/>
      <c r="J63" s="8"/>
      <c r="L63" t="s">
        <v>345</v>
      </c>
      <c r="M63">
        <v>1</v>
      </c>
      <c r="N63">
        <v>11</v>
      </c>
      <c r="O63" s="3">
        <f t="shared" si="12"/>
        <v>11</v>
      </c>
      <c r="P63">
        <v>0</v>
      </c>
    </row>
    <row r="64" spans="1:18">
      <c r="A64" s="8" t="s">
        <v>238</v>
      </c>
      <c r="B64" s="8">
        <v>56</v>
      </c>
      <c r="C64" s="8">
        <v>558</v>
      </c>
      <c r="D64" s="8">
        <v>4</v>
      </c>
      <c r="E64" s="10">
        <f t="shared" ref="E64:E67" si="13">C64/B64</f>
        <v>9.9642857142857135</v>
      </c>
      <c r="F64" s="8"/>
      <c r="G64" s="8"/>
      <c r="H64" s="8"/>
      <c r="I64" s="8"/>
      <c r="J64" s="8"/>
      <c r="L64" t="s">
        <v>235</v>
      </c>
      <c r="M64">
        <v>18</v>
      </c>
      <c r="N64">
        <v>391</v>
      </c>
      <c r="O64" s="3">
        <f t="shared" si="12"/>
        <v>21.722222222222221</v>
      </c>
      <c r="P64">
        <v>4</v>
      </c>
    </row>
    <row r="65" spans="1:21">
      <c r="A65" s="8" t="s">
        <v>236</v>
      </c>
      <c r="B65" s="8">
        <v>11</v>
      </c>
      <c r="C65" s="8">
        <v>75</v>
      </c>
      <c r="D65" s="8">
        <v>2</v>
      </c>
      <c r="E65" s="10">
        <f t="shared" si="13"/>
        <v>6.8181818181818183</v>
      </c>
      <c r="F65" s="8"/>
      <c r="G65" s="8"/>
      <c r="H65" s="8"/>
      <c r="I65" s="8"/>
      <c r="J65" s="8"/>
      <c r="L65" t="s">
        <v>344</v>
      </c>
      <c r="M65">
        <v>7</v>
      </c>
      <c r="N65">
        <v>61</v>
      </c>
      <c r="O65" s="3">
        <f t="shared" si="12"/>
        <v>8.7142857142857135</v>
      </c>
      <c r="P65">
        <v>0</v>
      </c>
    </row>
    <row r="66" spans="1:21">
      <c r="A66" s="8" t="s">
        <v>353</v>
      </c>
      <c r="B66" s="8">
        <v>6</v>
      </c>
      <c r="C66" s="8">
        <v>25</v>
      </c>
      <c r="D66" s="8">
        <v>2</v>
      </c>
      <c r="E66" s="10">
        <f t="shared" si="13"/>
        <v>4.166666666666667</v>
      </c>
      <c r="F66" s="8"/>
      <c r="G66" s="8"/>
      <c r="H66" s="8"/>
      <c r="I66" s="8"/>
      <c r="J66" s="8"/>
    </row>
    <row r="67" spans="1:21">
      <c r="A67" s="8" t="s">
        <v>125</v>
      </c>
      <c r="B67" s="8">
        <v>8</v>
      </c>
      <c r="C67" s="8">
        <v>-24</v>
      </c>
      <c r="D67" s="8">
        <v>0</v>
      </c>
      <c r="E67" s="10">
        <f t="shared" si="13"/>
        <v>-3</v>
      </c>
      <c r="F67" s="6"/>
      <c r="G67" s="6"/>
      <c r="H67" s="6"/>
      <c r="I67" s="6"/>
      <c r="J67" s="6"/>
    </row>
    <row r="68" spans="1:21">
      <c r="A68" s="6" t="s">
        <v>12</v>
      </c>
      <c r="B68" s="6" t="s">
        <v>13</v>
      </c>
      <c r="C68" s="6" t="s">
        <v>4</v>
      </c>
      <c r="D68" s="6" t="s">
        <v>14</v>
      </c>
      <c r="E68" s="6" t="s">
        <v>5</v>
      </c>
      <c r="F68" s="8"/>
      <c r="G68" s="8"/>
      <c r="H68" s="8"/>
      <c r="I68" s="8"/>
      <c r="J68" s="8"/>
      <c r="L68" s="2" t="s">
        <v>39</v>
      </c>
      <c r="M68" s="2" t="s">
        <v>79</v>
      </c>
      <c r="N68" s="2" t="s">
        <v>4</v>
      </c>
      <c r="O68" s="2" t="s">
        <v>40</v>
      </c>
      <c r="Q68" s="2" t="s">
        <v>4</v>
      </c>
      <c r="S68" s="2" t="s">
        <v>332</v>
      </c>
      <c r="T68" s="2" t="s">
        <v>79</v>
      </c>
      <c r="U68" s="2" t="s">
        <v>347</v>
      </c>
    </row>
    <row r="69" spans="1:21">
      <c r="A69" s="8" t="s">
        <v>237</v>
      </c>
      <c r="B69" s="8">
        <v>25</v>
      </c>
      <c r="C69" s="8">
        <v>293</v>
      </c>
      <c r="D69" s="10">
        <f>C69/B69</f>
        <v>11.72</v>
      </c>
      <c r="E69" s="8">
        <v>4</v>
      </c>
      <c r="F69" s="8"/>
      <c r="G69" s="8"/>
      <c r="H69" s="8"/>
      <c r="I69" s="8"/>
      <c r="J69" s="8"/>
      <c r="L69" t="s">
        <v>226</v>
      </c>
      <c r="M69">
        <v>2</v>
      </c>
      <c r="N69">
        <v>-6</v>
      </c>
      <c r="O69" t="s">
        <v>542</v>
      </c>
      <c r="P69">
        <v>1</v>
      </c>
      <c r="Q69">
        <v>4</v>
      </c>
      <c r="S69" t="s">
        <v>169</v>
      </c>
      <c r="T69">
        <v>1</v>
      </c>
      <c r="U69">
        <v>5</v>
      </c>
    </row>
    <row r="70" spans="1:21">
      <c r="A70" s="8" t="s">
        <v>239</v>
      </c>
      <c r="B70" s="8">
        <v>22</v>
      </c>
      <c r="C70" s="8">
        <v>134</v>
      </c>
      <c r="D70" s="10">
        <f t="shared" ref="D70:D72" si="14">C70/B70</f>
        <v>6.0909090909090908</v>
      </c>
      <c r="E70" s="8">
        <v>8</v>
      </c>
      <c r="F70" s="8"/>
      <c r="G70" s="8"/>
      <c r="H70" s="8"/>
      <c r="I70" s="8"/>
      <c r="J70" s="8"/>
      <c r="L70" t="s">
        <v>346</v>
      </c>
      <c r="M70">
        <v>1</v>
      </c>
      <c r="N70">
        <v>-3</v>
      </c>
      <c r="O70" t="s">
        <v>459</v>
      </c>
      <c r="P70">
        <v>1</v>
      </c>
      <c r="Q70">
        <v>0</v>
      </c>
    </row>
    <row r="71" spans="1:21">
      <c r="A71" s="8" t="s">
        <v>402</v>
      </c>
      <c r="B71" s="8">
        <v>8</v>
      </c>
      <c r="C71" s="8">
        <v>162</v>
      </c>
      <c r="D71" s="10">
        <f t="shared" si="14"/>
        <v>20.25</v>
      </c>
      <c r="E71" s="8">
        <v>0</v>
      </c>
      <c r="F71" s="8"/>
      <c r="G71" s="8"/>
      <c r="H71" s="8"/>
      <c r="I71" s="8"/>
      <c r="J71" s="8"/>
      <c r="L71" t="s">
        <v>421</v>
      </c>
      <c r="M71">
        <v>1</v>
      </c>
      <c r="N71">
        <v>-3</v>
      </c>
      <c r="O71" t="s">
        <v>346</v>
      </c>
      <c r="P71">
        <v>1</v>
      </c>
      <c r="Q71">
        <v>16</v>
      </c>
    </row>
    <row r="72" spans="1:21">
      <c r="A72" s="8" t="s">
        <v>238</v>
      </c>
      <c r="B72" s="8">
        <v>15</v>
      </c>
      <c r="C72" s="8">
        <v>150</v>
      </c>
      <c r="D72" s="10">
        <f t="shared" si="14"/>
        <v>10</v>
      </c>
      <c r="E72" s="8">
        <v>4</v>
      </c>
      <c r="F72" s="8"/>
      <c r="G72" s="8"/>
      <c r="H72" s="8"/>
      <c r="I72" s="8"/>
      <c r="J72" s="8"/>
      <c r="L72" t="s">
        <v>459</v>
      </c>
      <c r="M72">
        <v>1</v>
      </c>
      <c r="N72">
        <v>-1</v>
      </c>
      <c r="O72" t="s">
        <v>541</v>
      </c>
      <c r="P72">
        <v>1</v>
      </c>
      <c r="Q72">
        <v>13</v>
      </c>
    </row>
    <row r="73" spans="1:21">
      <c r="A73" s="8" t="s">
        <v>276</v>
      </c>
      <c r="B73" s="8">
        <v>7</v>
      </c>
      <c r="C73" s="8">
        <v>41</v>
      </c>
      <c r="D73" s="10">
        <f>C73/B73</f>
        <v>5.8571428571428568</v>
      </c>
      <c r="E73" s="8">
        <v>0</v>
      </c>
      <c r="F73" s="8"/>
      <c r="G73" s="8"/>
      <c r="H73" s="8"/>
      <c r="I73" s="8"/>
      <c r="J73" s="8"/>
      <c r="L73" s="2" t="s">
        <v>15</v>
      </c>
      <c r="M73" s="2" t="s">
        <v>16</v>
      </c>
      <c r="N73" s="2" t="s">
        <v>4</v>
      </c>
      <c r="O73" s="4" t="s">
        <v>14</v>
      </c>
      <c r="P73" s="2" t="s">
        <v>5</v>
      </c>
      <c r="Q73" s="2"/>
      <c r="R73" s="2"/>
      <c r="S73" s="2" t="s">
        <v>133</v>
      </c>
      <c r="T73" s="2" t="s">
        <v>79</v>
      </c>
      <c r="U73" s="2" t="s">
        <v>4</v>
      </c>
    </row>
    <row r="74" spans="1:21">
      <c r="A74" s="8" t="s">
        <v>354</v>
      </c>
      <c r="B74" s="8">
        <v>3</v>
      </c>
      <c r="C74" s="8">
        <v>18</v>
      </c>
      <c r="D74" s="10">
        <f t="shared" ref="D74" si="15">C74/B74</f>
        <v>6</v>
      </c>
      <c r="E74" s="8">
        <v>0</v>
      </c>
      <c r="F74" s="8"/>
      <c r="G74" s="8"/>
      <c r="H74" s="8"/>
      <c r="I74" s="8"/>
      <c r="J74" s="8"/>
      <c r="L74" t="s">
        <v>90</v>
      </c>
      <c r="M74">
        <v>4</v>
      </c>
      <c r="N74">
        <v>119</v>
      </c>
      <c r="O74" s="3">
        <f t="shared" ref="O74:O81" si="16">N74/M74</f>
        <v>29.75</v>
      </c>
      <c r="P74">
        <v>0</v>
      </c>
      <c r="Q74" s="2"/>
      <c r="R74" s="2"/>
      <c r="S74" s="41" t="s">
        <v>421</v>
      </c>
      <c r="T74">
        <v>1</v>
      </c>
      <c r="U74">
        <v>-21</v>
      </c>
    </row>
    <row r="75" spans="1:21">
      <c r="A75" s="8"/>
      <c r="B75" s="8"/>
      <c r="C75" s="8"/>
      <c r="D75" s="8"/>
      <c r="E75" s="8"/>
      <c r="F75" s="8"/>
      <c r="G75" s="8"/>
      <c r="H75" s="8"/>
      <c r="I75" s="8"/>
      <c r="J75" s="8"/>
      <c r="L75" t="s">
        <v>91</v>
      </c>
      <c r="M75">
        <v>3</v>
      </c>
      <c r="N75">
        <v>43</v>
      </c>
      <c r="O75" s="3">
        <f t="shared" si="16"/>
        <v>14.333333333333334</v>
      </c>
      <c r="P75">
        <v>0</v>
      </c>
      <c r="Q75" s="2"/>
      <c r="R75" s="2"/>
    </row>
    <row r="76" spans="1:21">
      <c r="A76" s="6" t="s">
        <v>39</v>
      </c>
      <c r="B76" s="8"/>
      <c r="D76" s="6" t="s">
        <v>40</v>
      </c>
      <c r="E76" s="2" t="s">
        <v>71</v>
      </c>
      <c r="F76" s="6" t="s">
        <v>4</v>
      </c>
      <c r="G76" s="8" t="s">
        <v>5</v>
      </c>
      <c r="H76" s="8"/>
      <c r="I76" s="8"/>
      <c r="J76" s="8"/>
      <c r="L76" t="s">
        <v>72</v>
      </c>
      <c r="M76">
        <v>4</v>
      </c>
      <c r="N76">
        <v>74</v>
      </c>
      <c r="O76" s="3">
        <f t="shared" si="16"/>
        <v>18.5</v>
      </c>
      <c r="P76">
        <v>0</v>
      </c>
    </row>
    <row r="77" spans="1:21">
      <c r="A77" s="8" t="s">
        <v>325</v>
      </c>
      <c r="B77" s="8">
        <v>1</v>
      </c>
      <c r="C77" s="8">
        <v>-3</v>
      </c>
      <c r="D77" s="8" t="s">
        <v>220</v>
      </c>
      <c r="E77" s="8">
        <v>1</v>
      </c>
      <c r="F77" s="8">
        <v>19</v>
      </c>
      <c r="G77" s="8"/>
      <c r="H77" s="8"/>
      <c r="I77" s="8"/>
      <c r="J77" s="8"/>
      <c r="L77" t="s">
        <v>37</v>
      </c>
      <c r="M77">
        <v>7</v>
      </c>
      <c r="N77">
        <v>122</v>
      </c>
      <c r="O77" s="3">
        <f t="shared" si="16"/>
        <v>17.428571428571427</v>
      </c>
      <c r="P77">
        <v>0</v>
      </c>
    </row>
    <row r="78" spans="1:21">
      <c r="A78" s="8" t="s">
        <v>400</v>
      </c>
      <c r="B78" s="8">
        <v>1</v>
      </c>
      <c r="C78" s="8">
        <v>-1</v>
      </c>
      <c r="D78" s="8" t="s">
        <v>522</v>
      </c>
      <c r="E78" s="8">
        <v>2</v>
      </c>
      <c r="F78" s="8">
        <v>106</v>
      </c>
      <c r="G78" s="8">
        <v>1</v>
      </c>
      <c r="L78" t="s">
        <v>235</v>
      </c>
      <c r="M78">
        <v>3</v>
      </c>
      <c r="N78">
        <v>42</v>
      </c>
      <c r="O78" s="3">
        <f t="shared" si="16"/>
        <v>14</v>
      </c>
      <c r="P78">
        <v>0</v>
      </c>
    </row>
    <row r="79" spans="1:21">
      <c r="A79" s="8" t="s">
        <v>401</v>
      </c>
      <c r="B79" s="8">
        <v>1</v>
      </c>
      <c r="C79" s="8">
        <v>-3</v>
      </c>
      <c r="D79" s="8" t="s">
        <v>401</v>
      </c>
      <c r="E79" s="8">
        <v>1</v>
      </c>
      <c r="F79" s="8">
        <v>0</v>
      </c>
      <c r="L79" t="s">
        <v>460</v>
      </c>
      <c r="M79">
        <v>4</v>
      </c>
      <c r="N79">
        <v>60</v>
      </c>
      <c r="O79" s="3">
        <f t="shared" si="16"/>
        <v>15</v>
      </c>
      <c r="P79">
        <v>0</v>
      </c>
    </row>
    <row r="80" spans="1:21">
      <c r="A80" s="8" t="s">
        <v>463</v>
      </c>
      <c r="B80" s="8">
        <v>2</v>
      </c>
      <c r="C80" s="8">
        <v>-7</v>
      </c>
      <c r="D80" s="8" t="s">
        <v>263</v>
      </c>
      <c r="E80" s="8">
        <v>3</v>
      </c>
      <c r="F80" s="8">
        <v>9</v>
      </c>
      <c r="L80" t="s">
        <v>345</v>
      </c>
      <c r="M80">
        <v>1</v>
      </c>
      <c r="N80">
        <v>13</v>
      </c>
      <c r="O80" s="3">
        <f t="shared" si="16"/>
        <v>13</v>
      </c>
      <c r="P80">
        <v>0</v>
      </c>
    </row>
    <row r="81" spans="1:18">
      <c r="A81" s="8"/>
      <c r="B81" s="8"/>
      <c r="C81" s="8"/>
      <c r="D81" s="8"/>
      <c r="E81" s="8"/>
      <c r="F81" s="8"/>
      <c r="L81" t="s">
        <v>344</v>
      </c>
      <c r="M81">
        <v>1</v>
      </c>
      <c r="N81">
        <v>17</v>
      </c>
      <c r="O81" s="3">
        <f t="shared" si="16"/>
        <v>17</v>
      </c>
      <c r="P81">
        <v>0</v>
      </c>
    </row>
    <row r="82" spans="1:18">
      <c r="A82" s="6" t="s">
        <v>15</v>
      </c>
      <c r="B82" s="6" t="s">
        <v>16</v>
      </c>
      <c r="C82" s="6" t="s">
        <v>4</v>
      </c>
      <c r="D82" s="11" t="s">
        <v>14</v>
      </c>
      <c r="E82" s="6" t="s">
        <v>5</v>
      </c>
      <c r="F82" s="6"/>
      <c r="G82" s="6"/>
      <c r="H82" s="6"/>
      <c r="I82" s="6"/>
      <c r="J82" s="6"/>
      <c r="L82" s="2" t="s">
        <v>20</v>
      </c>
      <c r="M82" s="2"/>
      <c r="N82" s="2"/>
      <c r="O82" s="2" t="s">
        <v>17</v>
      </c>
      <c r="P82" s="2" t="s">
        <v>4</v>
      </c>
      <c r="Q82" s="2" t="s">
        <v>5</v>
      </c>
      <c r="R82" s="2" t="s">
        <v>18</v>
      </c>
    </row>
    <row r="83" spans="1:18">
      <c r="A83" t="s">
        <v>237</v>
      </c>
      <c r="B83">
        <v>16</v>
      </c>
      <c r="C83">
        <v>325</v>
      </c>
      <c r="D83" s="3">
        <f t="shared" ref="D83:D88" si="17">C83/B83</f>
        <v>20.3125</v>
      </c>
      <c r="E83">
        <v>0</v>
      </c>
      <c r="F83" s="8"/>
      <c r="G83" s="8"/>
      <c r="H83" s="8"/>
      <c r="I83" s="8"/>
      <c r="J83" s="8"/>
      <c r="O83">
        <v>337</v>
      </c>
      <c r="P83" s="43">
        <v>2830</v>
      </c>
      <c r="Q83">
        <v>27</v>
      </c>
      <c r="R83" s="3">
        <f>P83/O83</f>
        <v>8.3976261127596441</v>
      </c>
    </row>
    <row r="84" spans="1:18">
      <c r="A84" s="8" t="s">
        <v>239</v>
      </c>
      <c r="B84" s="8">
        <v>7</v>
      </c>
      <c r="C84" s="8">
        <v>141</v>
      </c>
      <c r="D84" s="3">
        <f t="shared" si="17"/>
        <v>20.142857142857142</v>
      </c>
      <c r="E84" s="8">
        <v>0</v>
      </c>
      <c r="F84" s="8"/>
      <c r="G84" s="8"/>
      <c r="H84" s="8"/>
      <c r="I84" s="8"/>
      <c r="J84" s="8"/>
      <c r="O84" s="2" t="s">
        <v>102</v>
      </c>
      <c r="P84" s="2" t="s">
        <v>4</v>
      </c>
      <c r="Q84" s="2" t="s">
        <v>103</v>
      </c>
    </row>
    <row r="85" spans="1:18">
      <c r="A85" s="8" t="s">
        <v>238</v>
      </c>
      <c r="B85" s="8">
        <v>1</v>
      </c>
      <c r="C85" s="8">
        <v>2</v>
      </c>
      <c r="D85" s="3">
        <f t="shared" si="17"/>
        <v>2</v>
      </c>
      <c r="E85" s="8">
        <v>0</v>
      </c>
      <c r="O85">
        <v>10</v>
      </c>
      <c r="P85">
        <v>439</v>
      </c>
      <c r="Q85" s="3">
        <f t="shared" ref="Q85:Q87" si="18">P85/O85</f>
        <v>43.9</v>
      </c>
    </row>
    <row r="86" spans="1:18">
      <c r="A86" s="8" t="s">
        <v>402</v>
      </c>
      <c r="B86" s="8">
        <v>1</v>
      </c>
      <c r="C86" s="8">
        <v>10</v>
      </c>
      <c r="D86" s="3">
        <f t="shared" si="17"/>
        <v>10</v>
      </c>
      <c r="E86" s="8">
        <v>0</v>
      </c>
      <c r="N86" s="2" t="s">
        <v>104</v>
      </c>
      <c r="O86" s="2" t="s">
        <v>105</v>
      </c>
      <c r="P86" s="2" t="s">
        <v>4</v>
      </c>
      <c r="Q86" s="2" t="s">
        <v>103</v>
      </c>
    </row>
    <row r="87" spans="1:18">
      <c r="A87" s="8" t="s">
        <v>276</v>
      </c>
      <c r="B87" s="8">
        <v>4</v>
      </c>
      <c r="C87" s="8">
        <v>89</v>
      </c>
      <c r="D87" s="3">
        <f t="shared" si="17"/>
        <v>22.25</v>
      </c>
      <c r="E87" s="8">
        <v>1</v>
      </c>
      <c r="N87">
        <v>13</v>
      </c>
      <c r="O87">
        <v>11</v>
      </c>
      <c r="P87">
        <v>301</v>
      </c>
      <c r="Q87" s="3">
        <f t="shared" si="18"/>
        <v>27.363636363636363</v>
      </c>
    </row>
    <row r="88" spans="1:18">
      <c r="A88" s="8" t="s">
        <v>263</v>
      </c>
      <c r="B88" s="8">
        <v>3</v>
      </c>
      <c r="C88" s="8">
        <v>67</v>
      </c>
      <c r="D88" s="3">
        <f t="shared" si="17"/>
        <v>22.333333333333332</v>
      </c>
      <c r="E88" s="8">
        <v>0</v>
      </c>
    </row>
    <row r="89" spans="1:18">
      <c r="A89" s="6" t="s">
        <v>20</v>
      </c>
      <c r="B89" s="6"/>
      <c r="C89" s="6"/>
      <c r="D89" s="6" t="s">
        <v>17</v>
      </c>
      <c r="E89" s="6" t="s">
        <v>4</v>
      </c>
      <c r="F89" s="6" t="s">
        <v>5</v>
      </c>
      <c r="G89" s="6" t="s">
        <v>18</v>
      </c>
      <c r="H89" s="6"/>
      <c r="I89" s="6"/>
      <c r="J89" s="6"/>
    </row>
    <row r="90" spans="1:18">
      <c r="A90" s="8"/>
      <c r="B90" s="8"/>
      <c r="C90" s="8"/>
      <c r="D90" s="8">
        <v>258</v>
      </c>
      <c r="E90" s="45">
        <v>2354</v>
      </c>
      <c r="F90" s="8">
        <v>26</v>
      </c>
      <c r="G90" s="10">
        <f>E90/D90</f>
        <v>9.1240310077519382</v>
      </c>
      <c r="H90" s="10"/>
      <c r="I90" s="10"/>
      <c r="J90" s="10"/>
    </row>
    <row r="92" spans="1:18">
      <c r="B92" s="2" t="s">
        <v>102</v>
      </c>
      <c r="C92" s="2" t="s">
        <v>4</v>
      </c>
      <c r="D92" s="2" t="s">
        <v>103</v>
      </c>
    </row>
    <row r="93" spans="1:18">
      <c r="B93">
        <v>14</v>
      </c>
      <c r="C93">
        <v>475</v>
      </c>
      <c r="D93" s="10">
        <f t="shared" ref="D93" si="19">C93/B93</f>
        <v>33.928571428571431</v>
      </c>
    </row>
    <row r="94" spans="1:18">
      <c r="A94" s="2" t="s">
        <v>104</v>
      </c>
      <c r="B94" s="2" t="s">
        <v>105</v>
      </c>
      <c r="C94" s="2" t="s">
        <v>4</v>
      </c>
      <c r="D94" s="2" t="s">
        <v>103</v>
      </c>
    </row>
    <row r="95" spans="1:18">
      <c r="A95">
        <v>5</v>
      </c>
      <c r="B95">
        <v>4</v>
      </c>
      <c r="C95">
        <v>75</v>
      </c>
      <c r="D95" s="10">
        <f t="shared" ref="D95" si="20">C95/B95</f>
        <v>18.75</v>
      </c>
    </row>
    <row r="96" spans="1:18">
      <c r="A96" s="2" t="s">
        <v>403</v>
      </c>
    </row>
    <row r="97" spans="1:1">
      <c r="A97" t="s">
        <v>263</v>
      </c>
    </row>
    <row r="98" spans="1:1">
      <c r="A98" s="41" t="s">
        <v>505</v>
      </c>
    </row>
    <row r="99" spans="1:1">
      <c r="A99" t="s">
        <v>220</v>
      </c>
    </row>
  </sheetData>
  <pageMargins left="0.7" right="0.7" top="0.75" bottom="0.75" header="0.3" footer="0.3"/>
  <pageSetup paperSize="9" orientation="portrait" horizontalDpi="300" verticalDpi="300" r:id="rId1"/>
  <headerFooter>
    <oddHeader>&amp;R&amp;"Calibri"&amp;12 CONFIDENTIAL &amp; RESTRICTED&amp;1#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U97"/>
  <sheetViews>
    <sheetView tabSelected="1" workbookViewId="0">
      <selection activeCell="G40" sqref="G40"/>
    </sheetView>
  </sheetViews>
  <sheetFormatPr defaultRowHeight="15"/>
  <cols>
    <col min="1" max="1" width="9.28515625" customWidth="1"/>
  </cols>
  <sheetData>
    <row r="1" spans="1:17">
      <c r="A1" s="21" t="s">
        <v>22</v>
      </c>
      <c r="B1" s="15"/>
      <c r="C1" s="2"/>
      <c r="D1" s="2"/>
      <c r="E1" s="2"/>
      <c r="F1" s="2"/>
      <c r="G1" s="2"/>
      <c r="K1" s="22" t="s">
        <v>27</v>
      </c>
      <c r="L1" s="22"/>
      <c r="M1" s="2"/>
      <c r="N1" s="2"/>
      <c r="O1" s="2"/>
      <c r="P1" s="2"/>
      <c r="Q1" s="2"/>
    </row>
    <row r="2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6</v>
      </c>
      <c r="F2" s="2" t="s">
        <v>7</v>
      </c>
      <c r="G2" s="2" t="s">
        <v>8</v>
      </c>
      <c r="K2" s="2" t="s">
        <v>1</v>
      </c>
      <c r="L2" s="2" t="s">
        <v>2</v>
      </c>
      <c r="M2" s="2" t="s">
        <v>3</v>
      </c>
      <c r="N2" s="2" t="s">
        <v>4</v>
      </c>
      <c r="O2" s="2" t="s">
        <v>6</v>
      </c>
      <c r="P2" s="2" t="s">
        <v>7</v>
      </c>
      <c r="Q2" s="2" t="s">
        <v>8</v>
      </c>
    </row>
    <row r="3" spans="1:17">
      <c r="A3" t="s">
        <v>203</v>
      </c>
      <c r="B3">
        <v>114</v>
      </c>
      <c r="C3">
        <v>76</v>
      </c>
      <c r="D3" s="43">
        <v>1383</v>
      </c>
      <c r="E3" s="1">
        <f>C3/B3</f>
        <v>0.66666666666666663</v>
      </c>
      <c r="F3">
        <v>12</v>
      </c>
      <c r="G3">
        <v>10</v>
      </c>
      <c r="K3" t="s">
        <v>173</v>
      </c>
      <c r="L3">
        <v>45</v>
      </c>
      <c r="M3">
        <v>31</v>
      </c>
      <c r="N3">
        <v>631</v>
      </c>
      <c r="O3" s="1">
        <f>M3/L3</f>
        <v>0.68888888888888888</v>
      </c>
      <c r="P3">
        <v>11</v>
      </c>
      <c r="Q3">
        <v>6</v>
      </c>
    </row>
    <row r="4" spans="1:17">
      <c r="A4" t="s">
        <v>113</v>
      </c>
      <c r="B4">
        <v>1</v>
      </c>
      <c r="C4">
        <v>1</v>
      </c>
      <c r="D4">
        <v>9</v>
      </c>
      <c r="E4" s="1">
        <f>C4/B4</f>
        <v>1</v>
      </c>
      <c r="F4">
        <v>0</v>
      </c>
      <c r="G4">
        <v>0</v>
      </c>
      <c r="K4" t="s">
        <v>329</v>
      </c>
      <c r="L4">
        <v>37</v>
      </c>
      <c r="M4">
        <v>20</v>
      </c>
      <c r="N4">
        <v>347</v>
      </c>
      <c r="O4" s="1">
        <f>M4/L4</f>
        <v>0.54054054054054057</v>
      </c>
      <c r="P4" s="41">
        <v>5</v>
      </c>
      <c r="Q4" s="41">
        <v>5</v>
      </c>
    </row>
    <row r="5" spans="1:17">
      <c r="A5" t="s">
        <v>487</v>
      </c>
      <c r="B5">
        <v>14</v>
      </c>
      <c r="C5">
        <v>9</v>
      </c>
      <c r="D5">
        <v>196</v>
      </c>
      <c r="E5" s="1">
        <f>C5/B5</f>
        <v>0.6428571428571429</v>
      </c>
      <c r="F5">
        <v>2</v>
      </c>
      <c r="G5">
        <v>1</v>
      </c>
      <c r="K5" s="2" t="s">
        <v>9</v>
      </c>
      <c r="L5" s="2" t="s">
        <v>2</v>
      </c>
      <c r="M5" s="2" t="s">
        <v>4</v>
      </c>
      <c r="N5" s="2" t="s">
        <v>10</v>
      </c>
      <c r="O5" s="2" t="s">
        <v>11</v>
      </c>
      <c r="P5" s="2" t="s">
        <v>333</v>
      </c>
    </row>
    <row r="6" spans="1:17">
      <c r="A6" s="2" t="s">
        <v>9</v>
      </c>
      <c r="B6" s="2" t="s">
        <v>2</v>
      </c>
      <c r="C6" s="2" t="s">
        <v>4</v>
      </c>
      <c r="D6" s="2" t="s">
        <v>10</v>
      </c>
      <c r="E6" s="2" t="s">
        <v>11</v>
      </c>
      <c r="F6" s="2"/>
      <c r="G6" s="2"/>
      <c r="K6" t="s">
        <v>174</v>
      </c>
      <c r="L6">
        <v>130</v>
      </c>
      <c r="M6" s="43">
        <v>1280</v>
      </c>
      <c r="N6">
        <v>11</v>
      </c>
      <c r="O6" s="3">
        <f t="shared" ref="O6:O11" si="0">M6/L6</f>
        <v>9.8461538461538467</v>
      </c>
    </row>
    <row r="7" spans="1:17">
      <c r="A7" t="s">
        <v>113</v>
      </c>
      <c r="B7">
        <v>59</v>
      </c>
      <c r="C7">
        <v>418</v>
      </c>
      <c r="D7">
        <v>4</v>
      </c>
      <c r="E7" s="3">
        <f>C7/B7</f>
        <v>7.0847457627118642</v>
      </c>
      <c r="K7" t="s">
        <v>32</v>
      </c>
      <c r="L7">
        <v>65</v>
      </c>
      <c r="M7">
        <v>523</v>
      </c>
      <c r="N7">
        <v>1</v>
      </c>
      <c r="O7" s="3">
        <f t="shared" si="0"/>
        <v>8.046153846153846</v>
      </c>
    </row>
    <row r="8" spans="1:17">
      <c r="A8" t="s">
        <v>204</v>
      </c>
      <c r="B8">
        <v>51</v>
      </c>
      <c r="C8">
        <v>490</v>
      </c>
      <c r="D8">
        <v>6</v>
      </c>
      <c r="E8" s="3">
        <f t="shared" ref="E8:E9" si="1">C8/B8</f>
        <v>9.6078431372549016</v>
      </c>
      <c r="K8" t="s">
        <v>173</v>
      </c>
      <c r="L8">
        <v>12</v>
      </c>
      <c r="M8">
        <v>15</v>
      </c>
      <c r="N8">
        <v>0</v>
      </c>
      <c r="O8" s="3">
        <f t="shared" si="0"/>
        <v>1.25</v>
      </c>
      <c r="P8" s="2">
        <v>1</v>
      </c>
      <c r="Q8" s="2"/>
    </row>
    <row r="9" spans="1:17">
      <c r="A9" t="s">
        <v>203</v>
      </c>
      <c r="B9">
        <v>17</v>
      </c>
      <c r="C9">
        <v>10</v>
      </c>
      <c r="D9">
        <v>0</v>
      </c>
      <c r="E9" s="3">
        <f t="shared" si="1"/>
        <v>0.58823529411764708</v>
      </c>
      <c r="K9" t="s">
        <v>329</v>
      </c>
      <c r="L9">
        <v>4</v>
      </c>
      <c r="M9">
        <v>14</v>
      </c>
      <c r="N9">
        <v>0</v>
      </c>
      <c r="O9" s="3">
        <f t="shared" si="0"/>
        <v>3.5</v>
      </c>
    </row>
    <row r="10" spans="1:17">
      <c r="A10" t="s">
        <v>205</v>
      </c>
      <c r="B10">
        <v>1</v>
      </c>
      <c r="C10">
        <v>19</v>
      </c>
      <c r="D10">
        <v>1</v>
      </c>
      <c r="E10" s="3">
        <f t="shared" ref="E10:E13" si="2">C10/B10</f>
        <v>19</v>
      </c>
      <c r="F10" s="2"/>
      <c r="G10" s="2"/>
      <c r="K10" t="s">
        <v>175</v>
      </c>
      <c r="L10">
        <v>1</v>
      </c>
      <c r="M10">
        <v>-4</v>
      </c>
      <c r="N10">
        <v>0</v>
      </c>
      <c r="O10" s="3">
        <f t="shared" si="0"/>
        <v>-4</v>
      </c>
    </row>
    <row r="11" spans="1:17">
      <c r="A11" t="s">
        <v>320</v>
      </c>
      <c r="B11">
        <v>46</v>
      </c>
      <c r="C11">
        <v>401</v>
      </c>
      <c r="D11">
        <v>2</v>
      </c>
      <c r="E11" s="3">
        <f t="shared" si="2"/>
        <v>8.7173913043478262</v>
      </c>
      <c r="K11" t="s">
        <v>310</v>
      </c>
      <c r="L11">
        <v>2</v>
      </c>
      <c r="M11">
        <v>19</v>
      </c>
      <c r="N11">
        <v>0</v>
      </c>
      <c r="O11" s="3">
        <f t="shared" si="0"/>
        <v>9.5</v>
      </c>
    </row>
    <row r="12" spans="1:17">
      <c r="A12" t="s">
        <v>321</v>
      </c>
      <c r="B12">
        <v>1</v>
      </c>
      <c r="C12">
        <v>-8</v>
      </c>
      <c r="D12">
        <v>0</v>
      </c>
      <c r="E12" s="3">
        <f t="shared" si="2"/>
        <v>-8</v>
      </c>
      <c r="K12" s="2" t="s">
        <v>12</v>
      </c>
      <c r="L12" s="2" t="s">
        <v>13</v>
      </c>
      <c r="M12" s="2" t="s">
        <v>4</v>
      </c>
      <c r="N12" s="2" t="s">
        <v>14</v>
      </c>
      <c r="O12" s="2" t="s">
        <v>5</v>
      </c>
    </row>
    <row r="13" spans="1:17">
      <c r="A13" t="s">
        <v>487</v>
      </c>
      <c r="B13">
        <v>3</v>
      </c>
      <c r="C13">
        <v>4</v>
      </c>
      <c r="D13">
        <v>0</v>
      </c>
      <c r="E13" s="3">
        <f t="shared" si="2"/>
        <v>1.3333333333333333</v>
      </c>
      <c r="K13" t="s">
        <v>175</v>
      </c>
      <c r="L13">
        <v>6</v>
      </c>
      <c r="M13">
        <v>92</v>
      </c>
      <c r="N13" s="3">
        <f t="shared" ref="N13:N19" si="3">M13/L13</f>
        <v>15.333333333333334</v>
      </c>
      <c r="O13">
        <v>4</v>
      </c>
    </row>
    <row r="14" spans="1:17">
      <c r="A14" s="2" t="s">
        <v>12</v>
      </c>
      <c r="B14" s="2" t="s">
        <v>13</v>
      </c>
      <c r="C14" s="2" t="s">
        <v>4</v>
      </c>
      <c r="D14" s="2" t="s">
        <v>14</v>
      </c>
      <c r="E14" s="2" t="s">
        <v>5</v>
      </c>
      <c r="K14" t="s">
        <v>176</v>
      </c>
      <c r="L14">
        <v>4</v>
      </c>
      <c r="M14">
        <v>70</v>
      </c>
      <c r="N14" s="3">
        <f t="shared" si="3"/>
        <v>17.5</v>
      </c>
      <c r="O14">
        <v>0</v>
      </c>
    </row>
    <row r="15" spans="1:17">
      <c r="A15" t="s">
        <v>205</v>
      </c>
      <c r="B15">
        <v>19</v>
      </c>
      <c r="C15">
        <v>431</v>
      </c>
      <c r="D15" s="3">
        <f>C15/B15</f>
        <v>22.684210526315791</v>
      </c>
      <c r="E15">
        <v>6</v>
      </c>
      <c r="K15" t="s">
        <v>291</v>
      </c>
      <c r="L15">
        <v>10</v>
      </c>
      <c r="M15">
        <v>279</v>
      </c>
      <c r="N15" s="3">
        <f t="shared" si="3"/>
        <v>27.9</v>
      </c>
      <c r="O15">
        <v>7</v>
      </c>
    </row>
    <row r="16" spans="1:17">
      <c r="A16" t="s">
        <v>113</v>
      </c>
      <c r="B16">
        <v>22</v>
      </c>
      <c r="C16">
        <v>330</v>
      </c>
      <c r="D16" s="3">
        <f>C16/B16</f>
        <v>15</v>
      </c>
      <c r="E16">
        <v>1</v>
      </c>
      <c r="K16" t="s">
        <v>174</v>
      </c>
      <c r="L16">
        <v>14</v>
      </c>
      <c r="M16">
        <v>268</v>
      </c>
      <c r="N16" s="3">
        <f t="shared" si="3"/>
        <v>19.142857142857142</v>
      </c>
      <c r="O16">
        <v>2</v>
      </c>
    </row>
    <row r="17" spans="1:17">
      <c r="A17" t="s">
        <v>204</v>
      </c>
      <c r="B17">
        <v>8</v>
      </c>
      <c r="C17">
        <v>110</v>
      </c>
      <c r="D17" s="3">
        <f>C17/B17</f>
        <v>13.75</v>
      </c>
      <c r="E17">
        <v>2</v>
      </c>
      <c r="K17" t="s">
        <v>32</v>
      </c>
      <c r="L17">
        <v>11</v>
      </c>
      <c r="M17">
        <v>82</v>
      </c>
      <c r="N17" s="3">
        <f t="shared" si="3"/>
        <v>7.4545454545454541</v>
      </c>
      <c r="O17">
        <v>1</v>
      </c>
    </row>
    <row r="18" spans="1:17">
      <c r="A18" t="s">
        <v>321</v>
      </c>
      <c r="B18">
        <v>5</v>
      </c>
      <c r="C18">
        <v>122</v>
      </c>
      <c r="D18" s="3">
        <f>C18/B18</f>
        <v>24.4</v>
      </c>
      <c r="E18">
        <v>2</v>
      </c>
      <c r="K18" t="s">
        <v>293</v>
      </c>
      <c r="L18">
        <v>4</v>
      </c>
      <c r="M18">
        <v>169</v>
      </c>
      <c r="N18" s="3">
        <f t="shared" si="3"/>
        <v>42.25</v>
      </c>
      <c r="O18">
        <v>2</v>
      </c>
    </row>
    <row r="19" spans="1:17">
      <c r="A19" t="s">
        <v>206</v>
      </c>
      <c r="B19">
        <v>8</v>
      </c>
      <c r="C19">
        <v>225</v>
      </c>
      <c r="D19" s="3">
        <f t="shared" ref="D19:D21" si="4">C19/B19</f>
        <v>28.125</v>
      </c>
      <c r="E19">
        <v>1</v>
      </c>
      <c r="K19" t="s">
        <v>310</v>
      </c>
      <c r="L19">
        <v>2</v>
      </c>
      <c r="M19">
        <v>51</v>
      </c>
      <c r="N19" s="3">
        <f t="shared" si="3"/>
        <v>25.5</v>
      </c>
      <c r="O19">
        <v>0</v>
      </c>
    </row>
    <row r="20" spans="1:17">
      <c r="A20" t="s">
        <v>341</v>
      </c>
      <c r="B20">
        <v>7</v>
      </c>
      <c r="C20">
        <v>83</v>
      </c>
      <c r="D20" s="3">
        <f t="shared" si="4"/>
        <v>11.857142857142858</v>
      </c>
      <c r="E20">
        <v>0</v>
      </c>
      <c r="N20" s="3"/>
    </row>
    <row r="21" spans="1:17">
      <c r="A21" t="s">
        <v>320</v>
      </c>
      <c r="B21">
        <v>17</v>
      </c>
      <c r="C21">
        <v>254</v>
      </c>
      <c r="D21" s="3">
        <f t="shared" si="4"/>
        <v>14.941176470588236</v>
      </c>
      <c r="E21">
        <v>1</v>
      </c>
      <c r="K21" s="2" t="s">
        <v>39</v>
      </c>
      <c r="L21" s="2" t="s">
        <v>71</v>
      </c>
      <c r="M21" s="2" t="s">
        <v>42</v>
      </c>
      <c r="N21" s="2" t="s">
        <v>40</v>
      </c>
      <c r="O21" s="4" t="s">
        <v>71</v>
      </c>
      <c r="P21" s="2" t="s">
        <v>70</v>
      </c>
      <c r="Q21" s="2" t="s">
        <v>111</v>
      </c>
    </row>
    <row r="22" spans="1:17">
      <c r="A22" s="2" t="s">
        <v>39</v>
      </c>
      <c r="D22" s="2" t="s">
        <v>40</v>
      </c>
      <c r="E22" s="3"/>
      <c r="F22">
        <v>8</v>
      </c>
      <c r="K22" t="s">
        <v>330</v>
      </c>
      <c r="L22">
        <v>1</v>
      </c>
      <c r="M22">
        <v>-3</v>
      </c>
      <c r="N22" t="s">
        <v>177</v>
      </c>
      <c r="O22">
        <v>3</v>
      </c>
      <c r="P22">
        <v>17</v>
      </c>
      <c r="Q22">
        <v>0</v>
      </c>
    </row>
    <row r="23" spans="1:17">
      <c r="A23" t="s">
        <v>204</v>
      </c>
      <c r="B23">
        <v>1</v>
      </c>
      <c r="C23">
        <v>-4</v>
      </c>
      <c r="D23" t="s">
        <v>204</v>
      </c>
      <c r="E23">
        <v>1</v>
      </c>
      <c r="F23">
        <v>0</v>
      </c>
      <c r="K23" t="s">
        <v>390</v>
      </c>
      <c r="L23">
        <v>2</v>
      </c>
      <c r="M23">
        <v>-7</v>
      </c>
      <c r="N23" t="s">
        <v>292</v>
      </c>
      <c r="O23">
        <v>3</v>
      </c>
      <c r="P23">
        <v>36</v>
      </c>
      <c r="Q23">
        <v>0</v>
      </c>
    </row>
    <row r="24" spans="1:17">
      <c r="A24" t="s">
        <v>342</v>
      </c>
      <c r="B24">
        <v>1</v>
      </c>
      <c r="C24">
        <v>-3</v>
      </c>
      <c r="D24" t="s">
        <v>339</v>
      </c>
      <c r="E24">
        <v>1</v>
      </c>
      <c r="F24" s="2">
        <v>0</v>
      </c>
      <c r="G24" s="2"/>
      <c r="K24" t="s">
        <v>142</v>
      </c>
      <c r="L24">
        <v>2</v>
      </c>
      <c r="M24">
        <v>-11</v>
      </c>
      <c r="N24" t="s">
        <v>461</v>
      </c>
      <c r="O24">
        <v>1</v>
      </c>
      <c r="P24">
        <v>0</v>
      </c>
      <c r="Q24">
        <v>0</v>
      </c>
    </row>
    <row r="25" spans="1:17">
      <c r="A25" t="s">
        <v>535</v>
      </c>
      <c r="B25">
        <v>1</v>
      </c>
      <c r="C25">
        <v>-3</v>
      </c>
      <c r="F25" s="2"/>
      <c r="G25" s="2"/>
      <c r="K25" t="s">
        <v>37</v>
      </c>
      <c r="L25">
        <v>1</v>
      </c>
      <c r="M25">
        <v>-4</v>
      </c>
      <c r="N25" t="s">
        <v>532</v>
      </c>
      <c r="O25">
        <v>3</v>
      </c>
      <c r="P25">
        <v>33</v>
      </c>
      <c r="Q25">
        <v>1</v>
      </c>
    </row>
    <row r="26" spans="1:17">
      <c r="A26" t="s">
        <v>554</v>
      </c>
      <c r="B26">
        <v>1</v>
      </c>
      <c r="C26">
        <v>-2</v>
      </c>
      <c r="F26" s="2"/>
      <c r="G26" s="2"/>
      <c r="K26" t="s">
        <v>531</v>
      </c>
      <c r="L26">
        <v>1</v>
      </c>
      <c r="M26">
        <v>-4</v>
      </c>
    </row>
    <row r="27" spans="1:17">
      <c r="A27" t="s">
        <v>555</v>
      </c>
      <c r="B27">
        <v>1</v>
      </c>
      <c r="C27">
        <v>-1</v>
      </c>
      <c r="F27" s="2"/>
      <c r="G27" s="2"/>
      <c r="K27" s="2" t="s">
        <v>15</v>
      </c>
      <c r="L27" s="2" t="s">
        <v>16</v>
      </c>
      <c r="M27" s="2" t="s">
        <v>4</v>
      </c>
      <c r="N27" s="4" t="s">
        <v>14</v>
      </c>
      <c r="O27" s="2" t="s">
        <v>5</v>
      </c>
    </row>
    <row r="28" spans="1:17">
      <c r="A28" s="2" t="s">
        <v>15</v>
      </c>
      <c r="B28" s="2" t="s">
        <v>16</v>
      </c>
      <c r="C28" s="2" t="s">
        <v>4</v>
      </c>
      <c r="D28" s="4" t="s">
        <v>14</v>
      </c>
      <c r="E28" s="2" t="s">
        <v>5</v>
      </c>
      <c r="K28" t="s">
        <v>175</v>
      </c>
      <c r="L28">
        <v>12</v>
      </c>
      <c r="M28">
        <v>364</v>
      </c>
      <c r="N28" s="3">
        <f t="shared" ref="N28:N33" si="5">M28/L28</f>
        <v>30.333333333333332</v>
      </c>
      <c r="O28">
        <v>1</v>
      </c>
    </row>
    <row r="29" spans="1:17">
      <c r="A29" t="s">
        <v>206</v>
      </c>
      <c r="B29">
        <v>6</v>
      </c>
      <c r="C29">
        <v>85</v>
      </c>
      <c r="D29" s="3">
        <f t="shared" ref="D29:D35" si="6">C29/B29</f>
        <v>14.166666666666666</v>
      </c>
      <c r="E29">
        <v>3</v>
      </c>
      <c r="K29" t="s">
        <v>174</v>
      </c>
      <c r="L29">
        <v>6</v>
      </c>
      <c r="M29">
        <v>116</v>
      </c>
      <c r="N29" s="3">
        <f t="shared" si="5"/>
        <v>19.333333333333332</v>
      </c>
      <c r="O29">
        <v>0</v>
      </c>
    </row>
    <row r="30" spans="1:17">
      <c r="A30" t="s">
        <v>205</v>
      </c>
      <c r="B30">
        <v>3</v>
      </c>
      <c r="C30">
        <v>46</v>
      </c>
      <c r="D30" s="3">
        <f t="shared" si="6"/>
        <v>15.333333333333334</v>
      </c>
      <c r="E30">
        <v>0</v>
      </c>
      <c r="K30" t="s">
        <v>293</v>
      </c>
      <c r="L30">
        <v>7</v>
      </c>
      <c r="M30">
        <v>94</v>
      </c>
      <c r="N30" s="3">
        <f t="shared" si="5"/>
        <v>13.428571428571429</v>
      </c>
      <c r="O30">
        <v>0</v>
      </c>
    </row>
    <row r="31" spans="1:17">
      <c r="A31" t="s">
        <v>207</v>
      </c>
      <c r="B31">
        <v>1</v>
      </c>
      <c r="C31">
        <v>4</v>
      </c>
      <c r="D31" s="3">
        <f t="shared" si="6"/>
        <v>4</v>
      </c>
      <c r="E31">
        <v>0</v>
      </c>
      <c r="K31" t="s">
        <v>291</v>
      </c>
      <c r="L31">
        <v>2</v>
      </c>
      <c r="M31">
        <v>37</v>
      </c>
      <c r="N31" s="3">
        <f t="shared" si="5"/>
        <v>18.5</v>
      </c>
      <c r="O31">
        <v>0</v>
      </c>
    </row>
    <row r="32" spans="1:17">
      <c r="A32" t="s">
        <v>320</v>
      </c>
      <c r="B32">
        <v>8</v>
      </c>
      <c r="C32">
        <v>97</v>
      </c>
      <c r="D32" s="3">
        <f t="shared" si="6"/>
        <v>12.125</v>
      </c>
      <c r="E32">
        <v>0</v>
      </c>
      <c r="K32" t="s">
        <v>177</v>
      </c>
      <c r="L32">
        <v>1</v>
      </c>
      <c r="M32">
        <v>2</v>
      </c>
      <c r="N32" s="3">
        <f t="shared" si="5"/>
        <v>2</v>
      </c>
      <c r="O32">
        <v>0</v>
      </c>
    </row>
    <row r="33" spans="1:21">
      <c r="A33" t="s">
        <v>321</v>
      </c>
      <c r="B33">
        <v>17</v>
      </c>
      <c r="C33">
        <v>222</v>
      </c>
      <c r="D33" s="3">
        <f t="shared" si="6"/>
        <v>13.058823529411764</v>
      </c>
      <c r="E33">
        <v>0</v>
      </c>
      <c r="K33" t="s">
        <v>310</v>
      </c>
      <c r="L33">
        <v>16</v>
      </c>
      <c r="M33">
        <v>82</v>
      </c>
      <c r="N33" s="3">
        <f t="shared" si="5"/>
        <v>5.125</v>
      </c>
      <c r="O33">
        <v>0</v>
      </c>
    </row>
    <row r="34" spans="1:21">
      <c r="A34" t="s">
        <v>204</v>
      </c>
      <c r="B34">
        <v>2</v>
      </c>
      <c r="C34">
        <v>18</v>
      </c>
      <c r="D34" s="3">
        <f t="shared" si="6"/>
        <v>9</v>
      </c>
      <c r="E34">
        <v>0</v>
      </c>
      <c r="K34" s="2" t="s">
        <v>20</v>
      </c>
      <c r="L34" s="2"/>
      <c r="M34" s="2"/>
      <c r="N34" s="2" t="s">
        <v>17</v>
      </c>
      <c r="O34" s="2" t="s">
        <v>4</v>
      </c>
      <c r="P34" s="2" t="s">
        <v>5</v>
      </c>
      <c r="Q34" s="2" t="s">
        <v>18</v>
      </c>
      <c r="S34" s="2" t="s">
        <v>102</v>
      </c>
      <c r="T34" s="2" t="s">
        <v>4</v>
      </c>
      <c r="U34" s="2" t="s">
        <v>103</v>
      </c>
    </row>
    <row r="35" spans="1:21">
      <c r="A35" t="s">
        <v>113</v>
      </c>
      <c r="B35">
        <v>1</v>
      </c>
      <c r="C35">
        <v>20</v>
      </c>
      <c r="D35" s="3">
        <f t="shared" si="6"/>
        <v>20</v>
      </c>
      <c r="E35">
        <v>0</v>
      </c>
      <c r="N35">
        <v>298</v>
      </c>
      <c r="O35" s="43">
        <v>2853</v>
      </c>
      <c r="P35">
        <v>37</v>
      </c>
      <c r="Q35" s="3">
        <f>O35/N35</f>
        <v>9.5738255033557049</v>
      </c>
      <c r="R35" t="s">
        <v>331</v>
      </c>
      <c r="S35">
        <v>11</v>
      </c>
      <c r="T35">
        <v>512</v>
      </c>
      <c r="U35" s="3">
        <f>T35/S35</f>
        <v>46.545454545454547</v>
      </c>
    </row>
    <row r="36" spans="1:21">
      <c r="R36" s="2" t="s">
        <v>104</v>
      </c>
      <c r="S36" s="2" t="s">
        <v>105</v>
      </c>
      <c r="T36" s="2" t="s">
        <v>4</v>
      </c>
      <c r="U36" s="2" t="s">
        <v>103</v>
      </c>
    </row>
    <row r="37" spans="1:21">
      <c r="K37" s="2" t="s">
        <v>332</v>
      </c>
      <c r="L37" s="2" t="s">
        <v>79</v>
      </c>
      <c r="M37" s="2" t="s">
        <v>4</v>
      </c>
      <c r="N37" s="2" t="s">
        <v>10</v>
      </c>
      <c r="O37" s="2" t="s">
        <v>178</v>
      </c>
      <c r="P37" s="2" t="s">
        <v>79</v>
      </c>
      <c r="Q37" s="2" t="s">
        <v>4</v>
      </c>
      <c r="R37">
        <v>9</v>
      </c>
      <c r="S37">
        <v>7</v>
      </c>
      <c r="T37">
        <v>224</v>
      </c>
      <c r="U37" s="3">
        <f>T37/S37</f>
        <v>32</v>
      </c>
    </row>
    <row r="38" spans="1:21" ht="15" customHeight="1">
      <c r="K38" t="s">
        <v>292</v>
      </c>
      <c r="L38">
        <v>1</v>
      </c>
      <c r="M38">
        <v>26</v>
      </c>
      <c r="N38">
        <v>1</v>
      </c>
      <c r="O38" t="s">
        <v>174</v>
      </c>
      <c r="P38">
        <v>1</v>
      </c>
      <c r="Q38">
        <v>0</v>
      </c>
    </row>
    <row r="39" spans="1:21">
      <c r="A39" s="2" t="s">
        <v>20</v>
      </c>
      <c r="B39" s="2"/>
      <c r="C39" s="2"/>
      <c r="D39" s="2" t="s">
        <v>17</v>
      </c>
      <c r="E39" s="2" t="s">
        <v>4</v>
      </c>
      <c r="F39" s="2" t="s">
        <v>5</v>
      </c>
      <c r="G39" s="2" t="s">
        <v>18</v>
      </c>
      <c r="K39" s="41" t="s">
        <v>174</v>
      </c>
      <c r="L39">
        <v>1</v>
      </c>
      <c r="M39">
        <v>4</v>
      </c>
    </row>
    <row r="40" spans="1:21">
      <c r="D40">
        <v>307</v>
      </c>
      <c r="E40" s="43">
        <v>2922</v>
      </c>
      <c r="F40">
        <v>30</v>
      </c>
      <c r="G40" s="3">
        <f>E40/D40</f>
        <v>9.5179153094462539</v>
      </c>
      <c r="K40" s="41"/>
      <c r="O40" s="2" t="s">
        <v>366</v>
      </c>
      <c r="P40" s="2" t="s">
        <v>79</v>
      </c>
      <c r="Q40" s="2" t="s">
        <v>4</v>
      </c>
    </row>
    <row r="41" spans="1:21">
      <c r="A41" s="2" t="s">
        <v>68</v>
      </c>
      <c r="C41" s="2" t="s">
        <v>4</v>
      </c>
      <c r="D41" s="2" t="s">
        <v>5</v>
      </c>
      <c r="F41" s="2" t="s">
        <v>102</v>
      </c>
      <c r="G41" s="2" t="s">
        <v>4</v>
      </c>
      <c r="H41" s="2" t="s">
        <v>103</v>
      </c>
      <c r="K41" s="41"/>
      <c r="O41" t="s">
        <v>492</v>
      </c>
      <c r="P41">
        <v>1</v>
      </c>
      <c r="Q41">
        <v>0</v>
      </c>
    </row>
    <row r="42" spans="1:21">
      <c r="F42">
        <v>7</v>
      </c>
      <c r="G42">
        <v>276</v>
      </c>
      <c r="H42" s="3">
        <f>G42/F42</f>
        <v>39.428571428571431</v>
      </c>
      <c r="K42" s="18" t="s">
        <v>38</v>
      </c>
      <c r="L42" s="18"/>
      <c r="M42" s="2"/>
      <c r="N42" s="2"/>
      <c r="O42" s="2"/>
      <c r="P42" s="2"/>
      <c r="Q42" s="2"/>
    </row>
    <row r="43" spans="1:21">
      <c r="E43" s="2" t="s">
        <v>104</v>
      </c>
      <c r="F43" s="2" t="s">
        <v>105</v>
      </c>
      <c r="G43" s="2" t="s">
        <v>4</v>
      </c>
      <c r="H43" s="2" t="s">
        <v>103</v>
      </c>
      <c r="K43" s="2" t="s">
        <v>1</v>
      </c>
      <c r="L43" s="2" t="s">
        <v>2</v>
      </c>
      <c r="M43" s="2" t="s">
        <v>3</v>
      </c>
      <c r="N43" s="2" t="s">
        <v>4</v>
      </c>
      <c r="O43" s="2" t="s">
        <v>6</v>
      </c>
      <c r="P43" s="2" t="s">
        <v>7</v>
      </c>
      <c r="Q43" s="2" t="s">
        <v>8</v>
      </c>
    </row>
    <row r="44" spans="1:21">
      <c r="E44">
        <v>5</v>
      </c>
      <c r="F44">
        <v>3</v>
      </c>
      <c r="G44">
        <v>55</v>
      </c>
      <c r="H44" s="3">
        <f>G44/F44</f>
        <v>18.333333333333332</v>
      </c>
      <c r="K44" t="s">
        <v>197</v>
      </c>
      <c r="L44">
        <v>148</v>
      </c>
      <c r="M44">
        <v>112</v>
      </c>
      <c r="N44" s="43">
        <v>1837</v>
      </c>
      <c r="O44" s="1">
        <f>M44/L44</f>
        <v>0.7567567567567568</v>
      </c>
      <c r="P44">
        <v>32</v>
      </c>
      <c r="Q44">
        <v>5</v>
      </c>
    </row>
    <row r="45" spans="1:21">
      <c r="K45" s="2" t="s">
        <v>9</v>
      </c>
      <c r="L45" s="2" t="s">
        <v>2</v>
      </c>
      <c r="M45" s="2" t="s">
        <v>4</v>
      </c>
      <c r="N45" s="2" t="s">
        <v>10</v>
      </c>
      <c r="O45" s="2" t="s">
        <v>11</v>
      </c>
      <c r="P45" s="2" t="s">
        <v>333</v>
      </c>
      <c r="Q45" s="2"/>
    </row>
    <row r="46" spans="1:21">
      <c r="F46" s="2"/>
      <c r="G46" s="2"/>
      <c r="K46" t="s">
        <v>198</v>
      </c>
      <c r="L46">
        <v>60</v>
      </c>
      <c r="M46">
        <v>438</v>
      </c>
      <c r="N46">
        <v>3</v>
      </c>
      <c r="O46" s="3">
        <f>M46/L46</f>
        <v>7.3</v>
      </c>
      <c r="P46" t="s">
        <v>26</v>
      </c>
    </row>
    <row r="47" spans="1:21">
      <c r="A47" s="23" t="s">
        <v>28</v>
      </c>
      <c r="B47" s="20"/>
      <c r="C47" s="2"/>
      <c r="D47" s="2"/>
      <c r="E47" s="2"/>
      <c r="K47" t="s">
        <v>199</v>
      </c>
      <c r="L47">
        <v>53</v>
      </c>
      <c r="M47">
        <v>432</v>
      </c>
      <c r="N47">
        <v>6</v>
      </c>
      <c r="O47" s="3">
        <f t="shared" ref="O47" si="7">M47/L47</f>
        <v>8.1509433962264151</v>
      </c>
    </row>
    <row r="48" spans="1:21">
      <c r="A48" s="2" t="s">
        <v>1</v>
      </c>
      <c r="B48" s="2" t="s">
        <v>2</v>
      </c>
      <c r="C48" s="2" t="s">
        <v>3</v>
      </c>
      <c r="D48" s="2" t="s">
        <v>4</v>
      </c>
      <c r="E48" s="2" t="s">
        <v>6</v>
      </c>
      <c r="F48" s="2" t="s">
        <v>7</v>
      </c>
      <c r="G48" s="2" t="s">
        <v>8</v>
      </c>
      <c r="K48" t="s">
        <v>200</v>
      </c>
      <c r="L48">
        <v>41</v>
      </c>
      <c r="M48">
        <v>427</v>
      </c>
      <c r="N48">
        <v>2</v>
      </c>
      <c r="O48" s="3">
        <f>M48/L48</f>
        <v>10.414634146341463</v>
      </c>
    </row>
    <row r="49" spans="1:19">
      <c r="A49" t="s">
        <v>106</v>
      </c>
      <c r="B49">
        <v>95</v>
      </c>
      <c r="C49">
        <v>72</v>
      </c>
      <c r="D49" s="43">
        <v>1625</v>
      </c>
      <c r="E49" s="1">
        <f>C49/B49</f>
        <v>0.75789473684210529</v>
      </c>
      <c r="F49">
        <v>19</v>
      </c>
      <c r="G49">
        <v>1</v>
      </c>
      <c r="K49" t="s">
        <v>197</v>
      </c>
      <c r="L49">
        <v>27</v>
      </c>
      <c r="M49">
        <v>168</v>
      </c>
      <c r="N49">
        <v>3</v>
      </c>
      <c r="O49" s="3">
        <f>M49/L49</f>
        <v>6.2222222222222223</v>
      </c>
      <c r="P49" s="2">
        <v>1</v>
      </c>
      <c r="Q49" s="2"/>
    </row>
    <row r="50" spans="1:19">
      <c r="A50" t="s">
        <v>322</v>
      </c>
      <c r="B50">
        <v>9</v>
      </c>
      <c r="C50">
        <v>7</v>
      </c>
      <c r="D50">
        <v>202</v>
      </c>
      <c r="E50" s="1">
        <f>C50/B50</f>
        <v>0.77777777777777779</v>
      </c>
      <c r="F50" s="41">
        <v>2</v>
      </c>
      <c r="G50" s="41">
        <v>0</v>
      </c>
      <c r="K50" t="s">
        <v>201</v>
      </c>
      <c r="L50">
        <v>1</v>
      </c>
      <c r="M50">
        <v>-3</v>
      </c>
      <c r="N50">
        <v>0</v>
      </c>
      <c r="O50" s="3">
        <f t="shared" ref="O50:O51" si="8">M50/L50</f>
        <v>-3</v>
      </c>
      <c r="P50" s="2"/>
      <c r="Q50" s="2"/>
    </row>
    <row r="51" spans="1:19">
      <c r="A51" t="s">
        <v>509</v>
      </c>
      <c r="B51">
        <v>2</v>
      </c>
      <c r="C51">
        <v>1</v>
      </c>
      <c r="D51">
        <v>4</v>
      </c>
      <c r="E51" s="1">
        <f>C51/B51</f>
        <v>0.5</v>
      </c>
      <c r="F51" s="41">
        <v>0</v>
      </c>
      <c r="G51" s="41">
        <v>0</v>
      </c>
      <c r="K51" t="s">
        <v>395</v>
      </c>
      <c r="L51">
        <v>1</v>
      </c>
      <c r="M51">
        <v>8</v>
      </c>
      <c r="N51">
        <v>0</v>
      </c>
      <c r="O51" s="3">
        <f t="shared" si="8"/>
        <v>8</v>
      </c>
      <c r="P51" s="2"/>
      <c r="Q51" s="2"/>
    </row>
    <row r="52" spans="1:19">
      <c r="A52" s="2" t="s">
        <v>9</v>
      </c>
      <c r="B52" s="2" t="s">
        <v>2</v>
      </c>
      <c r="C52" s="2" t="s">
        <v>4</v>
      </c>
      <c r="D52" s="2" t="s">
        <v>10</v>
      </c>
      <c r="E52" s="2" t="s">
        <v>11</v>
      </c>
      <c r="K52" s="2" t="s">
        <v>12</v>
      </c>
      <c r="L52" s="2" t="s">
        <v>13</v>
      </c>
      <c r="M52" s="2" t="s">
        <v>4</v>
      </c>
      <c r="N52" s="2" t="s">
        <v>14</v>
      </c>
      <c r="O52" s="2" t="s">
        <v>5</v>
      </c>
      <c r="P52" s="2" t="s">
        <v>333</v>
      </c>
    </row>
    <row r="53" spans="1:19">
      <c r="A53" t="s">
        <v>107</v>
      </c>
      <c r="B53">
        <v>51</v>
      </c>
      <c r="C53">
        <v>686</v>
      </c>
      <c r="D53">
        <v>4</v>
      </c>
      <c r="E53" s="3">
        <f>C53/B53</f>
        <v>13.450980392156863</v>
      </c>
      <c r="K53" t="s">
        <v>200</v>
      </c>
      <c r="L53">
        <v>15</v>
      </c>
      <c r="M53">
        <v>208</v>
      </c>
      <c r="N53" s="3">
        <f t="shared" ref="N53:N54" si="9">M53/L53</f>
        <v>13.866666666666667</v>
      </c>
      <c r="O53">
        <v>2</v>
      </c>
    </row>
    <row r="54" spans="1:19">
      <c r="A54" t="s">
        <v>108</v>
      </c>
      <c r="B54">
        <v>45</v>
      </c>
      <c r="C54">
        <v>380</v>
      </c>
      <c r="D54">
        <v>6</v>
      </c>
      <c r="E54" s="3">
        <f>C54/B54</f>
        <v>8.4444444444444446</v>
      </c>
      <c r="K54" t="s">
        <v>198</v>
      </c>
      <c r="L54">
        <v>34</v>
      </c>
      <c r="M54">
        <v>480</v>
      </c>
      <c r="N54" s="3">
        <f t="shared" si="9"/>
        <v>14.117647058823529</v>
      </c>
      <c r="O54">
        <v>12</v>
      </c>
      <c r="P54">
        <v>1</v>
      </c>
    </row>
    <row r="55" spans="1:19">
      <c r="A55" t="s">
        <v>37</v>
      </c>
      <c r="B55">
        <v>28</v>
      </c>
      <c r="C55">
        <v>313</v>
      </c>
      <c r="D55">
        <v>4</v>
      </c>
      <c r="E55" s="3">
        <f t="shared" ref="E55:E58" si="10">C55/B55</f>
        <v>11.178571428571429</v>
      </c>
      <c r="K55" t="s">
        <v>201</v>
      </c>
      <c r="L55">
        <v>17</v>
      </c>
      <c r="M55">
        <v>494</v>
      </c>
      <c r="N55" s="3">
        <f>M55/L55</f>
        <v>29.058823529411764</v>
      </c>
      <c r="O55">
        <v>7</v>
      </c>
      <c r="P55" s="2"/>
      <c r="Q55" s="2"/>
    </row>
    <row r="56" spans="1:19">
      <c r="A56" t="s">
        <v>106</v>
      </c>
      <c r="B56">
        <v>12</v>
      </c>
      <c r="C56">
        <v>-36</v>
      </c>
      <c r="D56">
        <v>0</v>
      </c>
      <c r="E56" s="3">
        <f t="shared" si="10"/>
        <v>-3</v>
      </c>
      <c r="F56" s="2"/>
      <c r="G56" s="2"/>
      <c r="K56" t="s">
        <v>199</v>
      </c>
      <c r="L56">
        <v>17</v>
      </c>
      <c r="M56">
        <v>243</v>
      </c>
      <c r="N56" s="3">
        <f t="shared" ref="N56:N60" si="11">M56/L56</f>
        <v>14.294117647058824</v>
      </c>
      <c r="O56">
        <v>4</v>
      </c>
      <c r="P56" s="2"/>
      <c r="Q56" s="2"/>
    </row>
    <row r="57" spans="1:19">
      <c r="A57" t="s">
        <v>323</v>
      </c>
      <c r="B57">
        <v>24</v>
      </c>
      <c r="C57">
        <v>256</v>
      </c>
      <c r="D57">
        <v>3</v>
      </c>
      <c r="E57" s="3">
        <f t="shared" si="10"/>
        <v>10.666666666666666</v>
      </c>
      <c r="K57" t="s">
        <v>167</v>
      </c>
      <c r="L57">
        <v>18</v>
      </c>
      <c r="M57">
        <v>253</v>
      </c>
      <c r="N57" s="3">
        <f t="shared" si="11"/>
        <v>14.055555555555555</v>
      </c>
      <c r="O57">
        <v>7</v>
      </c>
      <c r="P57" s="2"/>
      <c r="Q57" s="2"/>
    </row>
    <row r="58" spans="1:19">
      <c r="A58" t="s">
        <v>322</v>
      </c>
      <c r="B58">
        <v>4</v>
      </c>
      <c r="C58">
        <v>6</v>
      </c>
      <c r="D58">
        <v>0</v>
      </c>
      <c r="E58" s="3">
        <f t="shared" si="10"/>
        <v>1.5</v>
      </c>
      <c r="K58" t="s">
        <v>307</v>
      </c>
      <c r="L58">
        <v>6</v>
      </c>
      <c r="M58">
        <v>63</v>
      </c>
      <c r="N58" s="3">
        <f t="shared" si="11"/>
        <v>10.5</v>
      </c>
      <c r="O58">
        <v>0</v>
      </c>
      <c r="P58" s="2"/>
      <c r="Q58" s="2"/>
    </row>
    <row r="59" spans="1:19">
      <c r="A59" s="2" t="s">
        <v>12</v>
      </c>
      <c r="B59" s="2" t="s">
        <v>13</v>
      </c>
      <c r="C59" s="2" t="s">
        <v>4</v>
      </c>
      <c r="D59" s="2" t="s">
        <v>14</v>
      </c>
      <c r="E59" s="2" t="s">
        <v>5</v>
      </c>
      <c r="K59" t="s">
        <v>202</v>
      </c>
      <c r="L59">
        <v>1</v>
      </c>
      <c r="M59">
        <v>47</v>
      </c>
      <c r="N59" s="3">
        <f t="shared" si="11"/>
        <v>47</v>
      </c>
      <c r="O59">
        <v>0</v>
      </c>
    </row>
    <row r="60" spans="1:19">
      <c r="A60" t="s">
        <v>109</v>
      </c>
      <c r="B60">
        <v>21</v>
      </c>
      <c r="C60">
        <v>678</v>
      </c>
      <c r="D60" s="3">
        <f>C60/B60</f>
        <v>32.285714285714285</v>
      </c>
      <c r="E60">
        <v>12</v>
      </c>
      <c r="N60" s="3" t="e">
        <f t="shared" si="11"/>
        <v>#DIV/0!</v>
      </c>
      <c r="Q60" s="2" t="s">
        <v>308</v>
      </c>
      <c r="R60" s="2" t="s">
        <v>79</v>
      </c>
      <c r="S60" s="2" t="s">
        <v>4</v>
      </c>
    </row>
    <row r="61" spans="1:19">
      <c r="A61" t="s">
        <v>110</v>
      </c>
      <c r="B61">
        <v>14</v>
      </c>
      <c r="C61">
        <v>356</v>
      </c>
      <c r="D61" s="3">
        <f>C61/B61</f>
        <v>25.428571428571427</v>
      </c>
      <c r="E61">
        <v>3</v>
      </c>
      <c r="Q61" t="s">
        <v>310</v>
      </c>
      <c r="R61">
        <v>1</v>
      </c>
      <c r="S61">
        <v>12</v>
      </c>
    </row>
    <row r="62" spans="1:19">
      <c r="A62" t="s">
        <v>107</v>
      </c>
      <c r="B62">
        <v>11</v>
      </c>
      <c r="C62">
        <v>163</v>
      </c>
      <c r="D62" s="3">
        <f>C62/B62</f>
        <v>14.818181818181818</v>
      </c>
      <c r="E62">
        <v>2</v>
      </c>
    </row>
    <row r="63" spans="1:19">
      <c r="A63" t="s">
        <v>108</v>
      </c>
      <c r="B63">
        <v>12</v>
      </c>
      <c r="C63">
        <v>145</v>
      </c>
      <c r="D63" s="3">
        <f>C63/B63</f>
        <v>12.083333333333334</v>
      </c>
      <c r="E63">
        <v>0</v>
      </c>
      <c r="K63" s="2" t="s">
        <v>39</v>
      </c>
      <c r="L63" t="s">
        <v>26</v>
      </c>
      <c r="M63" t="s">
        <v>26</v>
      </c>
      <c r="N63" s="4" t="s">
        <v>40</v>
      </c>
      <c r="Q63" s="2" t="s">
        <v>133</v>
      </c>
      <c r="R63" s="2" t="s">
        <v>79</v>
      </c>
      <c r="S63" s="2" t="s">
        <v>4</v>
      </c>
    </row>
    <row r="64" spans="1:19">
      <c r="A64" t="s">
        <v>323</v>
      </c>
      <c r="B64">
        <v>8</v>
      </c>
      <c r="C64">
        <v>138</v>
      </c>
      <c r="D64" s="3">
        <f t="shared" ref="D64:D67" si="12">C64/B64</f>
        <v>17.25</v>
      </c>
      <c r="E64">
        <v>2</v>
      </c>
      <c r="K64" t="s">
        <v>149</v>
      </c>
      <c r="L64">
        <v>1</v>
      </c>
      <c r="M64">
        <v>-4</v>
      </c>
      <c r="N64" t="s">
        <v>123</v>
      </c>
      <c r="O64">
        <v>1</v>
      </c>
      <c r="P64">
        <v>15</v>
      </c>
      <c r="Q64" t="s">
        <v>309</v>
      </c>
      <c r="R64">
        <v>1</v>
      </c>
      <c r="S64">
        <v>0</v>
      </c>
    </row>
    <row r="65" spans="1:19">
      <c r="A65" t="s">
        <v>389</v>
      </c>
      <c r="B65">
        <v>6</v>
      </c>
      <c r="C65">
        <v>215</v>
      </c>
      <c r="D65" s="3">
        <f t="shared" si="12"/>
        <v>35.833333333333336</v>
      </c>
      <c r="E65">
        <v>3</v>
      </c>
      <c r="K65" t="s">
        <v>334</v>
      </c>
      <c r="L65">
        <v>4</v>
      </c>
      <c r="M65">
        <v>-9</v>
      </c>
      <c r="N65" t="s">
        <v>396</v>
      </c>
      <c r="O65">
        <v>1</v>
      </c>
      <c r="P65">
        <v>7</v>
      </c>
    </row>
    <row r="66" spans="1:19">
      <c r="A66" t="s">
        <v>353</v>
      </c>
      <c r="B66">
        <v>3</v>
      </c>
      <c r="C66">
        <v>37</v>
      </c>
      <c r="D66" s="3">
        <f t="shared" si="12"/>
        <v>12.333333333333334</v>
      </c>
      <c r="E66">
        <v>0</v>
      </c>
      <c r="K66" t="s">
        <v>469</v>
      </c>
      <c r="L66">
        <v>2</v>
      </c>
      <c r="M66">
        <v>-6</v>
      </c>
      <c r="N66" t="s">
        <v>231</v>
      </c>
      <c r="O66">
        <v>2</v>
      </c>
      <c r="P66">
        <v>7</v>
      </c>
    </row>
    <row r="67" spans="1:19">
      <c r="A67" t="s">
        <v>37</v>
      </c>
      <c r="B67">
        <v>4</v>
      </c>
      <c r="C67">
        <v>98</v>
      </c>
      <c r="D67" s="3">
        <f t="shared" si="12"/>
        <v>24.5</v>
      </c>
      <c r="E67">
        <v>0</v>
      </c>
      <c r="K67" t="s">
        <v>510</v>
      </c>
      <c r="L67">
        <v>2</v>
      </c>
      <c r="M67">
        <v>-7</v>
      </c>
      <c r="N67" t="s">
        <v>309</v>
      </c>
      <c r="O67">
        <v>1</v>
      </c>
      <c r="P67">
        <v>0</v>
      </c>
    </row>
    <row r="68" spans="1:19">
      <c r="A68" s="2" t="s">
        <v>39</v>
      </c>
      <c r="D68" s="2" t="s">
        <v>40</v>
      </c>
      <c r="E68" s="4" t="s">
        <v>79</v>
      </c>
      <c r="F68" s="2" t="s">
        <v>4</v>
      </c>
      <c r="G68" s="2" t="s">
        <v>111</v>
      </c>
      <c r="K68" t="s">
        <v>165</v>
      </c>
      <c r="L68">
        <v>1</v>
      </c>
      <c r="M68">
        <v>-2</v>
      </c>
    </row>
    <row r="69" spans="1:19">
      <c r="A69" t="s">
        <v>112</v>
      </c>
      <c r="B69">
        <v>1</v>
      </c>
      <c r="C69">
        <v>-5</v>
      </c>
      <c r="D69" t="s">
        <v>536</v>
      </c>
      <c r="E69" s="39">
        <v>1</v>
      </c>
      <c r="F69">
        <v>31</v>
      </c>
      <c r="G69">
        <v>1</v>
      </c>
      <c r="K69" s="2" t="s">
        <v>15</v>
      </c>
      <c r="L69" s="2" t="s">
        <v>16</v>
      </c>
      <c r="M69" s="2" t="s">
        <v>4</v>
      </c>
      <c r="N69" s="4" t="s">
        <v>14</v>
      </c>
      <c r="O69" s="2" t="s">
        <v>5</v>
      </c>
      <c r="Q69" s="2" t="s">
        <v>134</v>
      </c>
      <c r="R69" s="2" t="s">
        <v>79</v>
      </c>
      <c r="S69" s="2" t="s">
        <v>4</v>
      </c>
    </row>
    <row r="70" spans="1:19">
      <c r="A70" t="s">
        <v>324</v>
      </c>
      <c r="B70">
        <v>1</v>
      </c>
      <c r="C70">
        <v>-1</v>
      </c>
      <c r="D70" t="s">
        <v>464</v>
      </c>
      <c r="E70" s="39">
        <v>1</v>
      </c>
      <c r="F70">
        <v>7</v>
      </c>
      <c r="G70">
        <v>0</v>
      </c>
      <c r="K70" t="s">
        <v>202</v>
      </c>
      <c r="L70">
        <v>18</v>
      </c>
      <c r="M70">
        <v>464</v>
      </c>
      <c r="N70" s="3">
        <f t="shared" ref="N70:N75" si="13">M70/L70</f>
        <v>25.777777777777779</v>
      </c>
      <c r="O70">
        <v>1</v>
      </c>
      <c r="Q70" t="s">
        <v>309</v>
      </c>
      <c r="R70">
        <v>1</v>
      </c>
      <c r="S70">
        <v>0</v>
      </c>
    </row>
    <row r="71" spans="1:19">
      <c r="A71" s="41" t="s">
        <v>452</v>
      </c>
      <c r="B71">
        <v>1</v>
      </c>
      <c r="C71">
        <v>-3</v>
      </c>
      <c r="D71" t="s">
        <v>391</v>
      </c>
      <c r="E71" s="39">
        <v>2</v>
      </c>
      <c r="F71">
        <v>50</v>
      </c>
      <c r="G71">
        <v>1</v>
      </c>
      <c r="K71" t="s">
        <v>200</v>
      </c>
      <c r="L71">
        <v>11</v>
      </c>
      <c r="M71">
        <v>274</v>
      </c>
      <c r="N71" s="3">
        <f t="shared" si="13"/>
        <v>24.90909090909091</v>
      </c>
      <c r="O71">
        <v>0</v>
      </c>
    </row>
    <row r="72" spans="1:19">
      <c r="A72" s="41" t="s">
        <v>453</v>
      </c>
      <c r="B72">
        <v>2</v>
      </c>
      <c r="C72">
        <v>-9</v>
      </c>
      <c r="D72" t="s">
        <v>336</v>
      </c>
      <c r="E72" s="39">
        <v>1</v>
      </c>
      <c r="F72">
        <v>41</v>
      </c>
      <c r="G72">
        <v>0</v>
      </c>
      <c r="K72" t="s">
        <v>167</v>
      </c>
      <c r="L72">
        <v>1</v>
      </c>
      <c r="M72">
        <v>22</v>
      </c>
      <c r="N72" s="3">
        <f t="shared" si="13"/>
        <v>22</v>
      </c>
      <c r="O72">
        <v>0</v>
      </c>
    </row>
    <row r="73" spans="1:19">
      <c r="A73" s="41" t="s">
        <v>464</v>
      </c>
      <c r="B73">
        <v>2</v>
      </c>
      <c r="C73">
        <v>-7</v>
      </c>
      <c r="D73" t="s">
        <v>165</v>
      </c>
      <c r="E73" s="39">
        <v>1</v>
      </c>
      <c r="F73">
        <v>0</v>
      </c>
      <c r="G73">
        <v>0</v>
      </c>
      <c r="K73" t="s">
        <v>198</v>
      </c>
      <c r="L73">
        <v>3</v>
      </c>
      <c r="M73">
        <v>45</v>
      </c>
      <c r="N73" s="3">
        <f t="shared" si="13"/>
        <v>15</v>
      </c>
      <c r="O73">
        <v>0</v>
      </c>
    </row>
    <row r="74" spans="1:19">
      <c r="A74" s="41" t="s">
        <v>25</v>
      </c>
      <c r="B74">
        <v>2</v>
      </c>
      <c r="C74">
        <v>-5</v>
      </c>
      <c r="D74" t="s">
        <v>454</v>
      </c>
      <c r="E74" s="39">
        <v>4</v>
      </c>
      <c r="F74">
        <v>21</v>
      </c>
      <c r="G74">
        <v>0</v>
      </c>
      <c r="N74" s="3" t="e">
        <f t="shared" si="13"/>
        <v>#DIV/0!</v>
      </c>
    </row>
    <row r="75" spans="1:19">
      <c r="D75" t="s">
        <v>112</v>
      </c>
      <c r="E75" s="39">
        <v>1</v>
      </c>
      <c r="F75">
        <v>0</v>
      </c>
      <c r="G75">
        <v>0</v>
      </c>
      <c r="N75" s="3" t="e">
        <f t="shared" si="13"/>
        <v>#DIV/0!</v>
      </c>
    </row>
    <row r="76" spans="1:19">
      <c r="A76" s="2" t="s">
        <v>81</v>
      </c>
      <c r="E76" s="39"/>
      <c r="K76" s="2" t="s">
        <v>20</v>
      </c>
      <c r="L76" s="2"/>
      <c r="M76" s="2"/>
      <c r="N76" s="2" t="s">
        <v>17</v>
      </c>
      <c r="O76" s="2" t="s">
        <v>4</v>
      </c>
      <c r="P76" s="2" t="s">
        <v>5</v>
      </c>
      <c r="Q76" s="2" t="s">
        <v>18</v>
      </c>
    </row>
    <row r="77" spans="1:19">
      <c r="A77" s="2"/>
      <c r="E77" s="39"/>
      <c r="G77" s="2"/>
      <c r="N77">
        <v>329</v>
      </c>
      <c r="O77" s="43">
        <v>3305</v>
      </c>
      <c r="P77">
        <v>46</v>
      </c>
      <c r="Q77" s="3">
        <f>O77/N77</f>
        <v>10.045592705167174</v>
      </c>
    </row>
    <row r="78" spans="1:19">
      <c r="A78" s="2" t="s">
        <v>120</v>
      </c>
      <c r="B78" s="2" t="s">
        <v>13</v>
      </c>
      <c r="C78" s="2" t="s">
        <v>4</v>
      </c>
      <c r="D78" s="4" t="s">
        <v>121</v>
      </c>
      <c r="E78" s="2" t="s">
        <v>4</v>
      </c>
      <c r="G78" s="2"/>
    </row>
    <row r="79" spans="1:19">
      <c r="A79" s="2"/>
      <c r="B79" s="2"/>
      <c r="C79" s="2"/>
      <c r="D79" s="3">
        <v>1</v>
      </c>
      <c r="E79">
        <v>-10</v>
      </c>
      <c r="G79" s="2"/>
    </row>
    <row r="80" spans="1:19">
      <c r="A80" s="2"/>
      <c r="B80" s="2"/>
      <c r="C80" s="2"/>
      <c r="D80" s="4"/>
      <c r="E80" s="2"/>
      <c r="F80" s="2"/>
      <c r="O80" s="2" t="s">
        <v>102</v>
      </c>
      <c r="P80" s="2" t="s">
        <v>4</v>
      </c>
      <c r="Q80" s="2" t="s">
        <v>103</v>
      </c>
    </row>
    <row r="81" spans="1:17">
      <c r="A81" s="2" t="s">
        <v>15</v>
      </c>
      <c r="B81" s="2" t="s">
        <v>16</v>
      </c>
      <c r="C81" s="2" t="s">
        <v>4</v>
      </c>
      <c r="D81" s="4" t="s">
        <v>14</v>
      </c>
      <c r="E81" s="2" t="s">
        <v>5</v>
      </c>
      <c r="N81" t="s">
        <v>336</v>
      </c>
      <c r="O81">
        <v>2</v>
      </c>
      <c r="P81">
        <v>93</v>
      </c>
      <c r="Q81" s="3">
        <f t="shared" ref="Q81" si="14">P81/O81</f>
        <v>46.5</v>
      </c>
    </row>
    <row r="82" spans="1:17">
      <c r="A82" t="s">
        <v>107</v>
      </c>
      <c r="B82">
        <v>10</v>
      </c>
      <c r="C82">
        <v>174</v>
      </c>
      <c r="D82" s="3">
        <f>C82/B82</f>
        <v>17.399999999999999</v>
      </c>
      <c r="E82">
        <v>0</v>
      </c>
      <c r="N82" s="2" t="s">
        <v>104</v>
      </c>
      <c r="O82" s="2" t="s">
        <v>105</v>
      </c>
      <c r="P82" s="2" t="s">
        <v>4</v>
      </c>
      <c r="Q82" s="2" t="s">
        <v>103</v>
      </c>
    </row>
    <row r="83" spans="1:17">
      <c r="A83" s="41" t="s">
        <v>110</v>
      </c>
      <c r="B83">
        <v>5</v>
      </c>
      <c r="C83">
        <v>134</v>
      </c>
      <c r="D83" s="3">
        <f t="shared" ref="D83:D88" si="15">C83/B83</f>
        <v>26.8</v>
      </c>
      <c r="E83">
        <v>0</v>
      </c>
      <c r="M83" t="s">
        <v>335</v>
      </c>
      <c r="N83">
        <v>9</v>
      </c>
      <c r="O83">
        <v>6</v>
      </c>
      <c r="P83">
        <v>175</v>
      </c>
      <c r="Q83" s="3">
        <f t="shared" ref="Q83" si="16">P83/O83</f>
        <v>29.166666666666668</v>
      </c>
    </row>
    <row r="84" spans="1:17">
      <c r="A84" s="41" t="s">
        <v>37</v>
      </c>
      <c r="B84">
        <v>10</v>
      </c>
      <c r="C84">
        <v>177</v>
      </c>
      <c r="D84" s="3">
        <f t="shared" si="15"/>
        <v>17.7</v>
      </c>
      <c r="E84">
        <v>0</v>
      </c>
    </row>
    <row r="85" spans="1:17">
      <c r="A85" s="41" t="s">
        <v>108</v>
      </c>
      <c r="B85">
        <v>1</v>
      </c>
      <c r="C85">
        <v>41</v>
      </c>
      <c r="D85" s="3">
        <f t="shared" si="15"/>
        <v>41</v>
      </c>
      <c r="E85">
        <v>0</v>
      </c>
      <c r="F85" t="s">
        <v>26</v>
      </c>
    </row>
    <row r="86" spans="1:17">
      <c r="A86" s="41" t="s">
        <v>389</v>
      </c>
      <c r="B86">
        <v>2</v>
      </c>
      <c r="C86">
        <v>21</v>
      </c>
      <c r="D86" s="3">
        <f t="shared" si="15"/>
        <v>10.5</v>
      </c>
      <c r="E86">
        <v>0</v>
      </c>
    </row>
    <row r="87" spans="1:17">
      <c r="A87" s="41" t="s">
        <v>353</v>
      </c>
      <c r="B87">
        <v>1</v>
      </c>
      <c r="C87">
        <v>11</v>
      </c>
      <c r="D87" s="3">
        <f t="shared" si="15"/>
        <v>11</v>
      </c>
      <c r="E87">
        <v>0</v>
      </c>
    </row>
    <row r="88" spans="1:17">
      <c r="A88" s="41" t="s">
        <v>323</v>
      </c>
      <c r="B88">
        <v>3</v>
      </c>
      <c r="C88">
        <v>39</v>
      </c>
      <c r="D88" s="3">
        <f t="shared" si="15"/>
        <v>13</v>
      </c>
      <c r="E88">
        <v>0</v>
      </c>
    </row>
    <row r="89" spans="1:17">
      <c r="A89" s="2" t="s">
        <v>20</v>
      </c>
      <c r="B89" s="2"/>
      <c r="C89" s="2"/>
      <c r="D89" s="2" t="s">
        <v>17</v>
      </c>
      <c r="E89" s="2" t="s">
        <v>4</v>
      </c>
      <c r="F89" s="2" t="s">
        <v>5</v>
      </c>
      <c r="G89" s="2" t="s">
        <v>18</v>
      </c>
    </row>
    <row r="90" spans="1:17">
      <c r="D90">
        <v>271</v>
      </c>
      <c r="E90" s="43">
        <v>3260</v>
      </c>
      <c r="F90">
        <v>37</v>
      </c>
      <c r="G90" s="3">
        <f>E90/D90</f>
        <v>12.029520295202952</v>
      </c>
    </row>
    <row r="92" spans="1:17">
      <c r="E92" s="2" t="s">
        <v>102</v>
      </c>
      <c r="F92" s="2" t="s">
        <v>4</v>
      </c>
      <c r="G92" s="2" t="s">
        <v>103</v>
      </c>
    </row>
    <row r="93" spans="1:17">
      <c r="E93">
        <v>11</v>
      </c>
      <c r="F93">
        <v>538</v>
      </c>
      <c r="G93" s="3">
        <f>F93/E93</f>
        <v>48.909090909090907</v>
      </c>
    </row>
    <row r="94" spans="1:17">
      <c r="D94" s="2" t="s">
        <v>104</v>
      </c>
      <c r="E94" s="2" t="s">
        <v>105</v>
      </c>
      <c r="F94" s="2" t="s">
        <v>4</v>
      </c>
      <c r="G94" s="2" t="s">
        <v>103</v>
      </c>
    </row>
    <row r="95" spans="1:17">
      <c r="D95">
        <v>7</v>
      </c>
      <c r="E95">
        <v>4</v>
      </c>
      <c r="F95">
        <v>171</v>
      </c>
      <c r="G95" s="3">
        <f>F95/E95</f>
        <v>42.75</v>
      </c>
      <c r="H95" t="s">
        <v>348</v>
      </c>
    </row>
    <row r="96" spans="1:17">
      <c r="A96" s="2" t="s">
        <v>403</v>
      </c>
    </row>
    <row r="97" spans="1:2">
      <c r="A97" t="s">
        <v>391</v>
      </c>
      <c r="B97">
        <v>1</v>
      </c>
    </row>
  </sheetData>
  <pageMargins left="0.7" right="0.7" top="0.75" bottom="0.75" header="0.3" footer="0.3"/>
  <pageSetup paperSize="9" orientation="portrait" horizontalDpi="300" verticalDpi="300" r:id="rId1"/>
  <headerFooter>
    <oddHeader>&amp;R&amp;"Calibri"&amp;12 CONFIDENTIAL &amp; RESTRICTED&amp;1#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S92"/>
  <sheetViews>
    <sheetView topLeftCell="A46" workbookViewId="0">
      <selection activeCell="S88" sqref="S88"/>
    </sheetView>
  </sheetViews>
  <sheetFormatPr defaultRowHeight="15"/>
  <cols>
    <col min="2" max="2" width="12.7109375" customWidth="1"/>
    <col min="3" max="3" width="12.42578125" customWidth="1"/>
    <col min="12" max="12" width="10.140625" customWidth="1"/>
    <col min="13" max="13" width="9.5703125" customWidth="1"/>
  </cols>
  <sheetData>
    <row r="1" spans="1:19">
      <c r="A1" s="2" t="s">
        <v>73</v>
      </c>
      <c r="K1" s="2" t="s">
        <v>73</v>
      </c>
    </row>
    <row r="2" spans="1:19">
      <c r="A2" s="40" t="s">
        <v>57</v>
      </c>
      <c r="B2" s="2" t="s">
        <v>66</v>
      </c>
      <c r="C2" s="2" t="s">
        <v>67</v>
      </c>
      <c r="E2" s="2" t="s">
        <v>73</v>
      </c>
      <c r="K2" s="5" t="s">
        <v>58</v>
      </c>
      <c r="L2" s="2" t="s">
        <v>66</v>
      </c>
      <c r="M2" s="2" t="s">
        <v>67</v>
      </c>
      <c r="O2" s="2" t="s">
        <v>73</v>
      </c>
    </row>
    <row r="3" spans="1:19">
      <c r="A3" t="s">
        <v>59</v>
      </c>
      <c r="B3" t="s">
        <v>164</v>
      </c>
      <c r="C3" t="s">
        <v>255</v>
      </c>
      <c r="D3">
        <v>18</v>
      </c>
      <c r="E3">
        <v>15</v>
      </c>
      <c r="F3">
        <v>225</v>
      </c>
      <c r="G3" s="1">
        <f>E3/D3</f>
        <v>0.83333333333333337</v>
      </c>
      <c r="H3">
        <v>3</v>
      </c>
      <c r="I3">
        <v>0</v>
      </c>
      <c r="K3" t="s">
        <v>59</v>
      </c>
      <c r="L3" t="s">
        <v>236</v>
      </c>
      <c r="M3" t="s">
        <v>263</v>
      </c>
      <c r="N3">
        <v>11</v>
      </c>
      <c r="O3">
        <v>11</v>
      </c>
      <c r="P3">
        <v>205</v>
      </c>
      <c r="Q3" s="1">
        <f>O3/N3</f>
        <v>1</v>
      </c>
      <c r="R3">
        <v>4</v>
      </c>
      <c r="S3">
        <v>0</v>
      </c>
    </row>
    <row r="4" spans="1:19">
      <c r="A4" t="s">
        <v>60</v>
      </c>
      <c r="B4" t="s">
        <v>53</v>
      </c>
      <c r="C4" t="s">
        <v>256</v>
      </c>
      <c r="D4">
        <v>16</v>
      </c>
      <c r="E4">
        <v>203</v>
      </c>
      <c r="F4" s="3">
        <v>2</v>
      </c>
      <c r="G4" s="3">
        <f>E4/D4</f>
        <v>12.6875</v>
      </c>
      <c r="K4" t="s">
        <v>60</v>
      </c>
      <c r="L4" t="s">
        <v>123</v>
      </c>
      <c r="M4" t="s">
        <v>258</v>
      </c>
      <c r="N4">
        <v>6</v>
      </c>
      <c r="O4">
        <v>204</v>
      </c>
      <c r="P4">
        <v>0</v>
      </c>
      <c r="Q4" s="3">
        <f>O4/N4</f>
        <v>34</v>
      </c>
    </row>
    <row r="5" spans="1:19">
      <c r="A5" t="s">
        <v>69</v>
      </c>
      <c r="B5" t="s">
        <v>199</v>
      </c>
      <c r="C5" t="s">
        <v>257</v>
      </c>
      <c r="D5">
        <v>5</v>
      </c>
      <c r="E5">
        <v>163</v>
      </c>
      <c r="F5" s="3">
        <f t="shared" ref="F5" si="0">E5/D5</f>
        <v>32.6</v>
      </c>
      <c r="G5">
        <v>2</v>
      </c>
      <c r="K5" t="s">
        <v>69</v>
      </c>
      <c r="L5" t="s">
        <v>72</v>
      </c>
      <c r="M5" t="s">
        <v>264</v>
      </c>
      <c r="N5">
        <v>6</v>
      </c>
      <c r="O5">
        <v>140</v>
      </c>
      <c r="P5" s="3">
        <f>O5/N5</f>
        <v>23.333333333333332</v>
      </c>
      <c r="Q5">
        <v>2</v>
      </c>
    </row>
    <row r="6" spans="1:19">
      <c r="A6" t="s">
        <v>62</v>
      </c>
      <c r="B6" t="s">
        <v>261</v>
      </c>
      <c r="C6" t="s">
        <v>262</v>
      </c>
      <c r="K6" t="s">
        <v>62</v>
      </c>
      <c r="L6" t="s">
        <v>259</v>
      </c>
      <c r="M6" t="s">
        <v>260</v>
      </c>
    </row>
    <row r="7" spans="1:19">
      <c r="A7" t="s">
        <v>63</v>
      </c>
      <c r="B7" t="s">
        <v>273</v>
      </c>
      <c r="C7" t="s">
        <v>274</v>
      </c>
      <c r="K7" t="s">
        <v>63</v>
      </c>
      <c r="L7" t="s">
        <v>272</v>
      </c>
      <c r="M7" t="s">
        <v>258</v>
      </c>
    </row>
    <row r="8" spans="1:19">
      <c r="A8" t="s">
        <v>61</v>
      </c>
      <c r="B8" t="s">
        <v>270</v>
      </c>
      <c r="C8" t="s">
        <v>271</v>
      </c>
      <c r="K8" t="s">
        <v>61</v>
      </c>
      <c r="L8" t="s">
        <v>275</v>
      </c>
      <c r="M8" t="s">
        <v>258</v>
      </c>
    </row>
    <row r="9" spans="1:19">
      <c r="A9" t="s">
        <v>64</v>
      </c>
      <c r="B9" t="s">
        <v>265</v>
      </c>
      <c r="C9" t="s">
        <v>262</v>
      </c>
      <c r="D9" t="s">
        <v>266</v>
      </c>
      <c r="E9" t="s">
        <v>267</v>
      </c>
      <c r="K9" t="s">
        <v>64</v>
      </c>
      <c r="L9" t="s">
        <v>131</v>
      </c>
      <c r="M9" t="s">
        <v>258</v>
      </c>
    </row>
    <row r="10" spans="1:19">
      <c r="A10" t="s">
        <v>65</v>
      </c>
      <c r="B10" t="s">
        <v>268</v>
      </c>
      <c r="C10" t="s">
        <v>269</v>
      </c>
      <c r="D10">
        <v>4</v>
      </c>
      <c r="E10">
        <v>132</v>
      </c>
      <c r="F10" s="3">
        <f>E10/D10</f>
        <v>33</v>
      </c>
      <c r="G10">
        <v>0</v>
      </c>
      <c r="K10" t="s">
        <v>65</v>
      </c>
      <c r="L10" t="s">
        <v>225</v>
      </c>
      <c r="M10" t="s">
        <v>260</v>
      </c>
      <c r="N10">
        <v>4</v>
      </c>
      <c r="O10">
        <v>235</v>
      </c>
      <c r="P10" s="3">
        <f>O10/N10</f>
        <v>58.75</v>
      </c>
      <c r="Q10">
        <v>2</v>
      </c>
    </row>
    <row r="11" spans="1:19">
      <c r="A11" s="2" t="s">
        <v>74</v>
      </c>
      <c r="K11" s="2" t="s">
        <v>74</v>
      </c>
    </row>
    <row r="12" spans="1:19">
      <c r="A12" s="40" t="s">
        <v>57</v>
      </c>
      <c r="B12" s="2" t="s">
        <v>66</v>
      </c>
      <c r="C12" s="2" t="s">
        <v>67</v>
      </c>
      <c r="E12" s="2" t="s">
        <v>74</v>
      </c>
      <c r="K12" s="5" t="s">
        <v>58</v>
      </c>
      <c r="L12" s="2" t="s">
        <v>66</v>
      </c>
      <c r="M12" s="2" t="s">
        <v>67</v>
      </c>
      <c r="O12" s="2" t="s">
        <v>74</v>
      </c>
    </row>
    <row r="13" spans="1:19">
      <c r="A13" t="s">
        <v>59</v>
      </c>
      <c r="B13" t="s">
        <v>93</v>
      </c>
      <c r="C13" t="s">
        <v>256</v>
      </c>
      <c r="D13">
        <v>9</v>
      </c>
      <c r="E13">
        <v>6</v>
      </c>
      <c r="F13">
        <v>241</v>
      </c>
      <c r="G13" s="1">
        <f>E13/D13</f>
        <v>0.66666666666666663</v>
      </c>
      <c r="H13">
        <v>4</v>
      </c>
      <c r="I13">
        <v>0</v>
      </c>
      <c r="K13" t="s">
        <v>59</v>
      </c>
      <c r="L13" t="s">
        <v>144</v>
      </c>
      <c r="M13" t="s">
        <v>306</v>
      </c>
      <c r="N13">
        <v>9</v>
      </c>
      <c r="O13">
        <v>6</v>
      </c>
      <c r="P13">
        <v>216</v>
      </c>
      <c r="Q13" s="1">
        <f>O13/N13</f>
        <v>0.66666666666666663</v>
      </c>
      <c r="R13">
        <v>4</v>
      </c>
      <c r="S13">
        <v>0</v>
      </c>
    </row>
    <row r="14" spans="1:19">
      <c r="A14" t="s">
        <v>60</v>
      </c>
      <c r="B14" t="s">
        <v>167</v>
      </c>
      <c r="C14" t="s">
        <v>271</v>
      </c>
      <c r="D14">
        <v>14</v>
      </c>
      <c r="E14">
        <v>162</v>
      </c>
      <c r="F14">
        <v>2</v>
      </c>
      <c r="G14" s="3">
        <f>E14/D14</f>
        <v>11.571428571428571</v>
      </c>
      <c r="K14" t="s">
        <v>60</v>
      </c>
      <c r="L14" t="s">
        <v>304</v>
      </c>
      <c r="M14" t="s">
        <v>305</v>
      </c>
      <c r="N14">
        <v>17</v>
      </c>
      <c r="O14">
        <v>218</v>
      </c>
      <c r="P14" s="3">
        <f>O14/N14</f>
        <v>12.823529411764707</v>
      </c>
      <c r="Q14">
        <v>5</v>
      </c>
    </row>
    <row r="15" spans="1:19">
      <c r="A15" t="s">
        <v>69</v>
      </c>
      <c r="B15" t="s">
        <v>139</v>
      </c>
      <c r="C15" t="s">
        <v>328</v>
      </c>
      <c r="D15">
        <v>5</v>
      </c>
      <c r="E15">
        <v>118</v>
      </c>
      <c r="F15">
        <v>1</v>
      </c>
      <c r="G15">
        <f>E15/D15</f>
        <v>23.6</v>
      </c>
      <c r="K15" t="s">
        <v>69</v>
      </c>
      <c r="L15" t="s">
        <v>198</v>
      </c>
      <c r="M15" t="s">
        <v>311</v>
      </c>
      <c r="N15">
        <v>6</v>
      </c>
      <c r="O15">
        <v>119</v>
      </c>
      <c r="P15" s="3">
        <f>O15/N15</f>
        <v>19.833333333333332</v>
      </c>
      <c r="Q15">
        <v>4</v>
      </c>
    </row>
    <row r="16" spans="1:19">
      <c r="A16" t="s">
        <v>62</v>
      </c>
      <c r="B16" t="s">
        <v>312</v>
      </c>
      <c r="C16" t="s">
        <v>187</v>
      </c>
      <c r="K16" t="s">
        <v>62</v>
      </c>
      <c r="L16" t="s">
        <v>259</v>
      </c>
      <c r="M16" t="s">
        <v>260</v>
      </c>
    </row>
    <row r="17" spans="1:19">
      <c r="A17" t="s">
        <v>63</v>
      </c>
      <c r="B17" t="s">
        <v>326</v>
      </c>
      <c r="C17" t="s">
        <v>187</v>
      </c>
      <c r="K17" t="s">
        <v>63</v>
      </c>
      <c r="L17" t="s">
        <v>325</v>
      </c>
      <c r="M17" t="s">
        <v>263</v>
      </c>
    </row>
    <row r="18" spans="1:19">
      <c r="A18" t="s">
        <v>61</v>
      </c>
      <c r="B18" t="s">
        <v>297</v>
      </c>
      <c r="C18" t="s">
        <v>187</v>
      </c>
      <c r="D18" t="s">
        <v>303</v>
      </c>
      <c r="E18">
        <v>-6</v>
      </c>
      <c r="K18" t="s">
        <v>61</v>
      </c>
      <c r="L18" t="s">
        <v>309</v>
      </c>
      <c r="M18" t="s">
        <v>311</v>
      </c>
      <c r="P18">
        <v>0</v>
      </c>
      <c r="Q18">
        <v>0</v>
      </c>
    </row>
    <row r="19" spans="1:19">
      <c r="A19" t="s">
        <v>64</v>
      </c>
      <c r="B19" t="s">
        <v>302</v>
      </c>
      <c r="C19" t="s">
        <v>271</v>
      </c>
      <c r="D19">
        <v>1</v>
      </c>
      <c r="E19">
        <v>0</v>
      </c>
      <c r="K19" t="s">
        <v>64</v>
      </c>
      <c r="L19" t="s">
        <v>82</v>
      </c>
      <c r="M19" t="s">
        <v>327</v>
      </c>
      <c r="N19">
        <v>1</v>
      </c>
      <c r="O19">
        <v>3</v>
      </c>
    </row>
    <row r="20" spans="1:19">
      <c r="A20" t="s">
        <v>65</v>
      </c>
      <c r="B20" t="s">
        <v>99</v>
      </c>
      <c r="C20" t="s">
        <v>256</v>
      </c>
      <c r="D20">
        <v>3</v>
      </c>
      <c r="E20">
        <v>52</v>
      </c>
      <c r="F20">
        <v>0</v>
      </c>
      <c r="G20" s="3">
        <f>E20/D20</f>
        <v>17.333333333333332</v>
      </c>
      <c r="K20" t="s">
        <v>65</v>
      </c>
      <c r="L20" t="s">
        <v>317</v>
      </c>
      <c r="M20" t="s">
        <v>260</v>
      </c>
      <c r="N20">
        <v>5</v>
      </c>
      <c r="O20">
        <v>94</v>
      </c>
      <c r="P20" s="3">
        <f>O20/N20</f>
        <v>18.8</v>
      </c>
      <c r="Q20">
        <v>0</v>
      </c>
    </row>
    <row r="21" spans="1:19">
      <c r="A21" s="2" t="s">
        <v>75</v>
      </c>
      <c r="K21" s="2" t="s">
        <v>75</v>
      </c>
    </row>
    <row r="22" spans="1:19">
      <c r="A22" s="40" t="s">
        <v>57</v>
      </c>
      <c r="B22" s="2" t="s">
        <v>66</v>
      </c>
      <c r="C22" s="2" t="s">
        <v>67</v>
      </c>
      <c r="E22" s="2" t="s">
        <v>75</v>
      </c>
      <c r="K22" s="5" t="s">
        <v>58</v>
      </c>
      <c r="L22" s="2" t="s">
        <v>66</v>
      </c>
      <c r="M22" s="2" t="s">
        <v>67</v>
      </c>
      <c r="O22" s="2" t="s">
        <v>75</v>
      </c>
    </row>
    <row r="23" spans="1:19">
      <c r="A23" t="s">
        <v>59</v>
      </c>
      <c r="B23" t="s">
        <v>215</v>
      </c>
      <c r="C23" t="s">
        <v>274</v>
      </c>
      <c r="D23">
        <v>16</v>
      </c>
      <c r="E23">
        <v>11</v>
      </c>
      <c r="F23">
        <v>280</v>
      </c>
      <c r="G23" s="1">
        <f>E23/D23</f>
        <v>0.6875</v>
      </c>
      <c r="H23">
        <v>3</v>
      </c>
      <c r="I23">
        <v>0</v>
      </c>
      <c r="K23" t="s">
        <v>59</v>
      </c>
      <c r="L23" t="s">
        <v>240</v>
      </c>
      <c r="M23" t="s">
        <v>374</v>
      </c>
      <c r="N23">
        <v>10</v>
      </c>
      <c r="O23">
        <v>7</v>
      </c>
      <c r="P23">
        <v>269</v>
      </c>
      <c r="Q23" s="1">
        <f>O23/N23</f>
        <v>0.7</v>
      </c>
      <c r="R23">
        <v>4</v>
      </c>
      <c r="S23">
        <v>0</v>
      </c>
    </row>
    <row r="24" spans="1:19">
      <c r="A24" t="s">
        <v>60</v>
      </c>
      <c r="B24" t="s">
        <v>53</v>
      </c>
      <c r="C24" t="s">
        <v>256</v>
      </c>
      <c r="D24">
        <v>12</v>
      </c>
      <c r="E24">
        <v>141</v>
      </c>
      <c r="F24">
        <v>2</v>
      </c>
      <c r="G24" s="3">
        <f>E24/D24</f>
        <v>11.75</v>
      </c>
      <c r="K24" t="s">
        <v>60</v>
      </c>
      <c r="L24" t="s">
        <v>237</v>
      </c>
      <c r="M24" t="s">
        <v>263</v>
      </c>
      <c r="N24">
        <v>13</v>
      </c>
      <c r="O24">
        <v>181</v>
      </c>
      <c r="P24">
        <v>2</v>
      </c>
      <c r="Q24" s="3">
        <f>O24/N24</f>
        <v>13.923076923076923</v>
      </c>
    </row>
    <row r="25" spans="1:19">
      <c r="A25" t="s">
        <v>69</v>
      </c>
      <c r="B25" t="s">
        <v>218</v>
      </c>
      <c r="C25" t="s">
        <v>274</v>
      </c>
      <c r="D25">
        <v>4</v>
      </c>
      <c r="E25">
        <v>158</v>
      </c>
      <c r="F25">
        <v>2</v>
      </c>
      <c r="G25" s="3">
        <f>E25/D25</f>
        <v>39.5</v>
      </c>
      <c r="K25" t="s">
        <v>69</v>
      </c>
      <c r="L25" t="s">
        <v>110</v>
      </c>
      <c r="M25" t="s">
        <v>375</v>
      </c>
      <c r="N25">
        <v>4</v>
      </c>
      <c r="O25">
        <v>200</v>
      </c>
      <c r="P25" s="3">
        <f>O25/N25</f>
        <v>50</v>
      </c>
      <c r="Q25">
        <v>3</v>
      </c>
    </row>
    <row r="26" spans="1:19">
      <c r="A26" t="s">
        <v>62</v>
      </c>
      <c r="B26" t="s">
        <v>100</v>
      </c>
      <c r="C26" t="s">
        <v>256</v>
      </c>
      <c r="K26" t="s">
        <v>62</v>
      </c>
      <c r="L26" t="s">
        <v>388</v>
      </c>
      <c r="M26" t="s">
        <v>306</v>
      </c>
    </row>
    <row r="27" spans="1:19">
      <c r="A27" t="s">
        <v>63</v>
      </c>
      <c r="B27" t="s">
        <v>326</v>
      </c>
      <c r="C27" t="s">
        <v>187</v>
      </c>
      <c r="K27" t="s">
        <v>63</v>
      </c>
      <c r="L27" t="s">
        <v>387</v>
      </c>
      <c r="M27" t="s">
        <v>386</v>
      </c>
    </row>
    <row r="28" spans="1:19">
      <c r="A28" t="s">
        <v>61</v>
      </c>
      <c r="B28" t="s">
        <v>371</v>
      </c>
      <c r="C28" t="s">
        <v>372</v>
      </c>
      <c r="K28" t="s">
        <v>61</v>
      </c>
      <c r="L28" t="s">
        <v>157</v>
      </c>
      <c r="M28" t="s">
        <v>386</v>
      </c>
    </row>
    <row r="29" spans="1:19">
      <c r="A29" t="s">
        <v>64</v>
      </c>
      <c r="B29" t="s">
        <v>172</v>
      </c>
      <c r="C29" t="s">
        <v>187</v>
      </c>
      <c r="D29">
        <v>1</v>
      </c>
      <c r="E29">
        <v>72</v>
      </c>
      <c r="F29">
        <v>1</v>
      </c>
      <c r="K29" t="s">
        <v>64</v>
      </c>
      <c r="L29" t="s">
        <v>364</v>
      </c>
      <c r="M29" t="s">
        <v>260</v>
      </c>
    </row>
    <row r="30" spans="1:19">
      <c r="A30" t="s">
        <v>65</v>
      </c>
      <c r="B30" t="s">
        <v>373</v>
      </c>
      <c r="C30" t="s">
        <v>187</v>
      </c>
      <c r="D30">
        <v>1</v>
      </c>
      <c r="E30">
        <v>84</v>
      </c>
      <c r="F30" s="3">
        <v>1</v>
      </c>
      <c r="G30">
        <v>0</v>
      </c>
      <c r="K30" t="s">
        <v>65</v>
      </c>
      <c r="L30" t="s">
        <v>225</v>
      </c>
      <c r="M30" t="s">
        <v>260</v>
      </c>
      <c r="N30">
        <v>4</v>
      </c>
      <c r="O30">
        <v>214</v>
      </c>
      <c r="P30" s="3">
        <f>O30/N30</f>
        <v>53.5</v>
      </c>
      <c r="Q30">
        <v>1</v>
      </c>
    </row>
    <row r="31" spans="1:19">
      <c r="A31" s="2" t="s">
        <v>80</v>
      </c>
      <c r="K31" s="2" t="s">
        <v>80</v>
      </c>
    </row>
    <row r="32" spans="1:19">
      <c r="A32" s="40" t="s">
        <v>57</v>
      </c>
      <c r="B32" s="2" t="s">
        <v>66</v>
      </c>
      <c r="C32" s="2" t="s">
        <v>67</v>
      </c>
      <c r="E32" s="2" t="s">
        <v>80</v>
      </c>
      <c r="K32" s="5" t="s">
        <v>58</v>
      </c>
      <c r="L32" s="2" t="s">
        <v>66</v>
      </c>
      <c r="M32" s="2" t="s">
        <v>67</v>
      </c>
      <c r="O32" s="2" t="s">
        <v>80</v>
      </c>
    </row>
    <row r="33" spans="1:19">
      <c r="A33" t="s">
        <v>59</v>
      </c>
      <c r="B33" t="s">
        <v>164</v>
      </c>
      <c r="C33" t="s">
        <v>255</v>
      </c>
      <c r="D33">
        <v>11</v>
      </c>
      <c r="E33">
        <v>10</v>
      </c>
      <c r="F33">
        <v>258</v>
      </c>
      <c r="G33" s="1">
        <f>E33/D33</f>
        <v>0.90909090909090906</v>
      </c>
      <c r="H33">
        <v>3</v>
      </c>
      <c r="I33">
        <v>0</v>
      </c>
      <c r="K33" t="s">
        <v>59</v>
      </c>
      <c r="L33" t="s">
        <v>222</v>
      </c>
      <c r="M33" t="s">
        <v>260</v>
      </c>
      <c r="N33">
        <v>7</v>
      </c>
      <c r="O33">
        <v>7</v>
      </c>
      <c r="P33">
        <v>181</v>
      </c>
      <c r="Q33" s="1">
        <f>O33/N33</f>
        <v>1</v>
      </c>
      <c r="R33">
        <v>2</v>
      </c>
      <c r="S33">
        <v>0</v>
      </c>
    </row>
    <row r="34" spans="1:19">
      <c r="A34" t="s">
        <v>60</v>
      </c>
      <c r="B34" t="s">
        <v>165</v>
      </c>
      <c r="C34" t="s">
        <v>187</v>
      </c>
      <c r="D34">
        <v>22</v>
      </c>
      <c r="E34">
        <v>247</v>
      </c>
      <c r="F34">
        <v>4</v>
      </c>
      <c r="G34" s="3">
        <f>E34/D34</f>
        <v>11.227272727272727</v>
      </c>
      <c r="K34" t="s">
        <v>60</v>
      </c>
      <c r="L34" t="s">
        <v>223</v>
      </c>
      <c r="M34" t="s">
        <v>260</v>
      </c>
      <c r="N34">
        <v>22</v>
      </c>
      <c r="O34">
        <v>271</v>
      </c>
      <c r="P34" s="3">
        <f>O34/N34</f>
        <v>12.318181818181818</v>
      </c>
      <c r="Q34">
        <v>4</v>
      </c>
    </row>
    <row r="35" spans="1:19">
      <c r="A35" t="s">
        <v>69</v>
      </c>
      <c r="B35" t="s">
        <v>233</v>
      </c>
      <c r="C35" t="s">
        <v>257</v>
      </c>
      <c r="D35">
        <v>4</v>
      </c>
      <c r="E35">
        <v>103</v>
      </c>
      <c r="F35">
        <v>4</v>
      </c>
      <c r="G35" s="3">
        <f>E35/D35</f>
        <v>25.75</v>
      </c>
      <c r="K35" t="s">
        <v>69</v>
      </c>
      <c r="L35" t="s">
        <v>235</v>
      </c>
      <c r="M35" t="s">
        <v>264</v>
      </c>
      <c r="N35">
        <v>6</v>
      </c>
      <c r="O35">
        <v>142</v>
      </c>
      <c r="P35" s="3">
        <f>O35/N35</f>
        <v>23.666666666666668</v>
      </c>
      <c r="Q35">
        <v>2</v>
      </c>
    </row>
    <row r="36" spans="1:19">
      <c r="A36" t="s">
        <v>62</v>
      </c>
      <c r="B36" t="s">
        <v>406</v>
      </c>
      <c r="C36" t="s">
        <v>187</v>
      </c>
      <c r="D36" t="s">
        <v>26</v>
      </c>
      <c r="E36" t="s">
        <v>26</v>
      </c>
      <c r="K36" t="s">
        <v>62</v>
      </c>
      <c r="L36" t="s">
        <v>415</v>
      </c>
      <c r="M36" t="s">
        <v>327</v>
      </c>
    </row>
    <row r="37" spans="1:19">
      <c r="A37" t="s">
        <v>63</v>
      </c>
      <c r="B37" t="s">
        <v>326</v>
      </c>
      <c r="C37" t="s">
        <v>187</v>
      </c>
      <c r="D37" t="s">
        <v>404</v>
      </c>
      <c r="E37">
        <v>-14</v>
      </c>
      <c r="K37" t="s">
        <v>63</v>
      </c>
      <c r="L37" t="s">
        <v>414</v>
      </c>
      <c r="M37" t="s">
        <v>327</v>
      </c>
    </row>
    <row r="38" spans="1:19">
      <c r="A38" t="s">
        <v>61</v>
      </c>
      <c r="B38" t="s">
        <v>297</v>
      </c>
      <c r="C38" t="s">
        <v>187</v>
      </c>
      <c r="K38" t="s">
        <v>61</v>
      </c>
      <c r="L38" t="s">
        <v>416</v>
      </c>
      <c r="M38" t="s">
        <v>327</v>
      </c>
      <c r="N38" t="s">
        <v>417</v>
      </c>
      <c r="O38">
        <v>-4</v>
      </c>
    </row>
    <row r="39" spans="1:19">
      <c r="A39" t="s">
        <v>64</v>
      </c>
      <c r="B39" t="s">
        <v>399</v>
      </c>
      <c r="C39" t="s">
        <v>187</v>
      </c>
      <c r="D39">
        <v>1</v>
      </c>
      <c r="E39">
        <v>-5</v>
      </c>
      <c r="K39" t="s">
        <v>64</v>
      </c>
      <c r="L39" t="s">
        <v>391</v>
      </c>
      <c r="M39" t="s">
        <v>375</v>
      </c>
      <c r="N39" t="s">
        <v>266</v>
      </c>
      <c r="O39">
        <v>50</v>
      </c>
      <c r="P39" t="s">
        <v>405</v>
      </c>
    </row>
    <row r="40" spans="1:19">
      <c r="A40" t="s">
        <v>65</v>
      </c>
      <c r="B40" t="s">
        <v>278</v>
      </c>
      <c r="C40" t="s">
        <v>257</v>
      </c>
      <c r="D40">
        <v>6</v>
      </c>
      <c r="E40">
        <v>232</v>
      </c>
      <c r="F40" s="3">
        <f>E40/D40</f>
        <v>38.666666666666664</v>
      </c>
      <c r="G40">
        <v>0</v>
      </c>
      <c r="K40" t="s">
        <v>65</v>
      </c>
      <c r="L40" t="s">
        <v>428</v>
      </c>
      <c r="M40" t="s">
        <v>305</v>
      </c>
      <c r="N40">
        <v>2</v>
      </c>
      <c r="O40">
        <v>76</v>
      </c>
      <c r="P40" s="3">
        <f>O40/N40</f>
        <v>38</v>
      </c>
      <c r="Q40">
        <v>0</v>
      </c>
      <c r="R40" t="s">
        <v>429</v>
      </c>
    </row>
    <row r="41" spans="1:19">
      <c r="A41" s="2" t="s">
        <v>425</v>
      </c>
      <c r="K41" s="2" t="s">
        <v>425</v>
      </c>
    </row>
    <row r="42" spans="1:19">
      <c r="A42" s="40" t="s">
        <v>57</v>
      </c>
      <c r="B42" s="2" t="s">
        <v>66</v>
      </c>
      <c r="C42" s="2" t="s">
        <v>67</v>
      </c>
      <c r="E42" s="2" t="s">
        <v>80</v>
      </c>
      <c r="K42" s="5" t="s">
        <v>58</v>
      </c>
      <c r="L42" s="2" t="s">
        <v>66</v>
      </c>
      <c r="M42" s="2" t="s">
        <v>67</v>
      </c>
      <c r="O42" s="2" t="s">
        <v>80</v>
      </c>
    </row>
    <row r="43" spans="1:19">
      <c r="A43" t="s">
        <v>59</v>
      </c>
      <c r="B43" t="s">
        <v>245</v>
      </c>
      <c r="C43" t="s">
        <v>262</v>
      </c>
      <c r="D43">
        <v>10</v>
      </c>
      <c r="E43">
        <v>6</v>
      </c>
      <c r="F43">
        <v>203</v>
      </c>
      <c r="G43" s="1">
        <f>E43/D43</f>
        <v>0.6</v>
      </c>
      <c r="H43">
        <v>4</v>
      </c>
      <c r="K43" t="s">
        <v>59</v>
      </c>
      <c r="L43" t="s">
        <v>29</v>
      </c>
      <c r="M43" t="s">
        <v>458</v>
      </c>
      <c r="N43">
        <v>20</v>
      </c>
      <c r="O43">
        <v>15</v>
      </c>
      <c r="P43">
        <v>235</v>
      </c>
      <c r="Q43" s="1">
        <f>O43/N43</f>
        <v>0.75</v>
      </c>
      <c r="R43">
        <v>2</v>
      </c>
      <c r="S43">
        <v>0</v>
      </c>
    </row>
    <row r="44" spans="1:19">
      <c r="A44" t="s">
        <v>60</v>
      </c>
      <c r="B44" t="s">
        <v>165</v>
      </c>
      <c r="C44" t="s">
        <v>187</v>
      </c>
      <c r="D44">
        <v>15</v>
      </c>
      <c r="E44">
        <v>268</v>
      </c>
      <c r="F44">
        <v>3</v>
      </c>
      <c r="G44" s="3">
        <f>E44/D44</f>
        <v>17.866666666666667</v>
      </c>
      <c r="K44" t="s">
        <v>60</v>
      </c>
      <c r="L44" t="s">
        <v>145</v>
      </c>
      <c r="M44" t="s">
        <v>306</v>
      </c>
      <c r="N44">
        <v>8</v>
      </c>
      <c r="O44">
        <v>233</v>
      </c>
      <c r="P44" s="3">
        <f>O44/N44</f>
        <v>29.125</v>
      </c>
      <c r="Q44">
        <v>3</v>
      </c>
    </row>
    <row r="45" spans="1:19">
      <c r="A45" t="s">
        <v>69</v>
      </c>
      <c r="B45" t="s">
        <v>315</v>
      </c>
      <c r="C45" t="s">
        <v>447</v>
      </c>
      <c r="D45">
        <v>6</v>
      </c>
      <c r="E45">
        <v>112</v>
      </c>
      <c r="F45">
        <v>2</v>
      </c>
      <c r="G45" s="3">
        <f>E45/D45</f>
        <v>18.666666666666668</v>
      </c>
      <c r="K45" t="s">
        <v>69</v>
      </c>
      <c r="L45" t="s">
        <v>109</v>
      </c>
      <c r="M45" t="s">
        <v>375</v>
      </c>
      <c r="N45">
        <v>3</v>
      </c>
      <c r="O45">
        <v>72</v>
      </c>
      <c r="P45" s="3">
        <f>O45/N45</f>
        <v>24</v>
      </c>
      <c r="Q45">
        <v>1</v>
      </c>
    </row>
    <row r="46" spans="1:19">
      <c r="A46" t="s">
        <v>62</v>
      </c>
      <c r="B46" t="s">
        <v>457</v>
      </c>
      <c r="C46" t="s">
        <v>187</v>
      </c>
      <c r="K46" t="s">
        <v>62</v>
      </c>
      <c r="L46" t="s">
        <v>259</v>
      </c>
      <c r="M46" t="s">
        <v>260</v>
      </c>
    </row>
    <row r="47" spans="1:19">
      <c r="A47" t="s">
        <v>63</v>
      </c>
      <c r="B47" t="s">
        <v>326</v>
      </c>
      <c r="C47" t="s">
        <v>187</v>
      </c>
      <c r="D47" t="s">
        <v>303</v>
      </c>
      <c r="E47">
        <v>-3</v>
      </c>
      <c r="K47" t="s">
        <v>63</v>
      </c>
      <c r="L47" t="s">
        <v>304</v>
      </c>
      <c r="M47" t="s">
        <v>306</v>
      </c>
    </row>
    <row r="48" spans="1:19">
      <c r="A48" t="s">
        <v>61</v>
      </c>
      <c r="B48" t="s">
        <v>371</v>
      </c>
      <c r="C48" t="s">
        <v>372</v>
      </c>
      <c r="K48" t="s">
        <v>61</v>
      </c>
      <c r="L48" t="s">
        <v>448</v>
      </c>
      <c r="M48" t="s">
        <v>263</v>
      </c>
    </row>
    <row r="49" spans="1:19">
      <c r="A49" t="s">
        <v>64</v>
      </c>
      <c r="B49" t="s">
        <v>234</v>
      </c>
      <c r="C49" t="s">
        <v>257</v>
      </c>
      <c r="D49">
        <v>1</v>
      </c>
      <c r="E49">
        <v>7</v>
      </c>
      <c r="K49" t="s">
        <v>64</v>
      </c>
      <c r="L49" t="s">
        <v>454</v>
      </c>
      <c r="M49" t="s">
        <v>375</v>
      </c>
      <c r="N49" t="s">
        <v>266</v>
      </c>
    </row>
    <row r="50" spans="1:19">
      <c r="A50" t="s">
        <v>65</v>
      </c>
      <c r="B50" t="s">
        <v>428</v>
      </c>
      <c r="C50" t="s">
        <v>372</v>
      </c>
      <c r="D50">
        <v>4</v>
      </c>
      <c r="E50">
        <v>78</v>
      </c>
      <c r="F50" s="3">
        <f>E50/D50</f>
        <v>19.5</v>
      </c>
      <c r="K50" t="s">
        <v>65</v>
      </c>
      <c r="L50" t="s">
        <v>451</v>
      </c>
      <c r="M50" t="s">
        <v>258</v>
      </c>
      <c r="N50" t="s">
        <v>456</v>
      </c>
      <c r="O50" t="s">
        <v>455</v>
      </c>
    </row>
    <row r="51" spans="1:19">
      <c r="A51" s="2" t="s">
        <v>426</v>
      </c>
      <c r="K51" s="2" t="s">
        <v>426</v>
      </c>
    </row>
    <row r="52" spans="1:19">
      <c r="A52" s="40" t="s">
        <v>57</v>
      </c>
      <c r="B52" s="2" t="s">
        <v>66</v>
      </c>
      <c r="C52" s="2" t="s">
        <v>67</v>
      </c>
      <c r="E52" s="2" t="s">
        <v>80</v>
      </c>
      <c r="K52" s="5" t="s">
        <v>58</v>
      </c>
      <c r="L52" s="2" t="s">
        <v>66</v>
      </c>
      <c r="M52" s="2" t="s">
        <v>67</v>
      </c>
      <c r="O52" s="2" t="s">
        <v>80</v>
      </c>
    </row>
    <row r="53" spans="1:19">
      <c r="A53" t="s">
        <v>59</v>
      </c>
      <c r="B53" t="s">
        <v>245</v>
      </c>
      <c r="C53" t="s">
        <v>262</v>
      </c>
      <c r="D53">
        <v>8</v>
      </c>
      <c r="E53">
        <v>6</v>
      </c>
      <c r="F53">
        <v>314</v>
      </c>
      <c r="G53" s="1">
        <f>E53/D53</f>
        <v>0.75</v>
      </c>
      <c r="H53">
        <v>5</v>
      </c>
      <c r="K53" t="s">
        <v>59</v>
      </c>
      <c r="L53" t="s">
        <v>144</v>
      </c>
      <c r="M53" t="s">
        <v>306</v>
      </c>
      <c r="N53">
        <v>19</v>
      </c>
      <c r="O53">
        <v>15</v>
      </c>
      <c r="P53">
        <v>340</v>
      </c>
      <c r="Q53" s="1">
        <f>O53/N53</f>
        <v>0.78947368421052633</v>
      </c>
      <c r="R53">
        <v>6</v>
      </c>
      <c r="S53">
        <v>0</v>
      </c>
    </row>
    <row r="54" spans="1:19">
      <c r="A54" t="s">
        <v>60</v>
      </c>
      <c r="B54" t="s">
        <v>167</v>
      </c>
      <c r="C54" t="s">
        <v>271</v>
      </c>
      <c r="D54">
        <v>19</v>
      </c>
      <c r="E54">
        <v>184</v>
      </c>
      <c r="F54">
        <v>3</v>
      </c>
      <c r="G54" s="3">
        <f>E54/D54</f>
        <v>9.6842105263157894</v>
      </c>
      <c r="K54" t="s">
        <v>60</v>
      </c>
      <c r="L54" t="s">
        <v>304</v>
      </c>
      <c r="M54" t="s">
        <v>305</v>
      </c>
      <c r="N54">
        <v>11</v>
      </c>
      <c r="O54">
        <v>203</v>
      </c>
      <c r="P54">
        <v>3</v>
      </c>
      <c r="Q54" s="3">
        <f>O54/N54</f>
        <v>18.454545454545453</v>
      </c>
    </row>
    <row r="55" spans="1:19">
      <c r="A55" t="s">
        <v>69</v>
      </c>
      <c r="B55" t="s">
        <v>167</v>
      </c>
      <c r="C55" t="s">
        <v>187</v>
      </c>
      <c r="D55">
        <v>4</v>
      </c>
      <c r="E55">
        <v>76</v>
      </c>
      <c r="F55">
        <v>3</v>
      </c>
      <c r="G55" s="3">
        <f>E55/D55</f>
        <v>19</v>
      </c>
      <c r="K55" t="s">
        <v>69</v>
      </c>
      <c r="L55" t="s">
        <v>148</v>
      </c>
      <c r="M55" t="s">
        <v>306</v>
      </c>
      <c r="N55">
        <v>6</v>
      </c>
      <c r="O55">
        <v>169</v>
      </c>
      <c r="P55">
        <v>2</v>
      </c>
      <c r="Q55" s="3">
        <f>O55/N55</f>
        <v>28.166666666666668</v>
      </c>
    </row>
    <row r="56" spans="1:19">
      <c r="A56" t="s">
        <v>62</v>
      </c>
      <c r="B56" t="s">
        <v>478</v>
      </c>
      <c r="C56" t="s">
        <v>262</v>
      </c>
      <c r="K56" t="s">
        <v>62</v>
      </c>
      <c r="L56" t="s">
        <v>467</v>
      </c>
      <c r="M56" t="s">
        <v>374</v>
      </c>
    </row>
    <row r="57" spans="1:19">
      <c r="A57" t="s">
        <v>63</v>
      </c>
      <c r="B57" t="s">
        <v>234</v>
      </c>
      <c r="C57" t="s">
        <v>328</v>
      </c>
      <c r="D57">
        <v>2</v>
      </c>
      <c r="E57">
        <v>-6</v>
      </c>
      <c r="K57" t="s">
        <v>63</v>
      </c>
      <c r="L57" t="s">
        <v>463</v>
      </c>
      <c r="M57" t="s">
        <v>263</v>
      </c>
      <c r="N57">
        <v>2</v>
      </c>
      <c r="O57">
        <v>-7</v>
      </c>
    </row>
    <row r="58" spans="1:19">
      <c r="A58" t="s">
        <v>61</v>
      </c>
      <c r="B58" t="s">
        <v>483</v>
      </c>
      <c r="C58" t="s">
        <v>256</v>
      </c>
      <c r="D58" t="s">
        <v>26</v>
      </c>
      <c r="K58" t="s">
        <v>61</v>
      </c>
      <c r="L58" t="s">
        <v>421</v>
      </c>
      <c r="M58" t="s">
        <v>264</v>
      </c>
    </row>
    <row r="59" spans="1:19">
      <c r="A59" t="s">
        <v>64</v>
      </c>
      <c r="B59" t="s">
        <v>165</v>
      </c>
      <c r="C59" t="s">
        <v>262</v>
      </c>
      <c r="D59">
        <v>1</v>
      </c>
      <c r="E59">
        <v>8</v>
      </c>
      <c r="K59" t="s">
        <v>64</v>
      </c>
      <c r="L59" t="s">
        <v>482</v>
      </c>
      <c r="M59" t="s">
        <v>458</v>
      </c>
    </row>
    <row r="60" spans="1:19">
      <c r="A60" t="s">
        <v>65</v>
      </c>
      <c r="B60" t="s">
        <v>276</v>
      </c>
      <c r="C60" t="s">
        <v>479</v>
      </c>
      <c r="D60">
        <v>3</v>
      </c>
      <c r="E60">
        <v>110</v>
      </c>
      <c r="F60">
        <v>1</v>
      </c>
      <c r="G60" s="3">
        <f>E60/D60</f>
        <v>36.666666666666664</v>
      </c>
      <c r="K60" t="s">
        <v>65</v>
      </c>
      <c r="L60" t="s">
        <v>183</v>
      </c>
      <c r="M60" t="s">
        <v>327</v>
      </c>
      <c r="N60">
        <v>3</v>
      </c>
      <c r="O60">
        <v>114</v>
      </c>
      <c r="P60">
        <v>1</v>
      </c>
      <c r="Q60" s="3">
        <f>O60/N60</f>
        <v>38</v>
      </c>
    </row>
    <row r="61" spans="1:19">
      <c r="A61" s="2" t="s">
        <v>427</v>
      </c>
      <c r="K61" s="2" t="s">
        <v>427</v>
      </c>
    </row>
    <row r="62" spans="1:19">
      <c r="A62" s="40" t="s">
        <v>57</v>
      </c>
      <c r="B62" s="2" t="s">
        <v>66</v>
      </c>
      <c r="C62" s="2" t="s">
        <v>67</v>
      </c>
      <c r="E62" s="2" t="s">
        <v>80</v>
      </c>
      <c r="K62" s="5" t="s">
        <v>58</v>
      </c>
      <c r="L62" s="2" t="s">
        <v>66</v>
      </c>
      <c r="M62" s="2" t="s">
        <v>67</v>
      </c>
      <c r="O62" s="2" t="s">
        <v>80</v>
      </c>
    </row>
    <row r="63" spans="1:19">
      <c r="A63" t="s">
        <v>59</v>
      </c>
      <c r="B63" t="s">
        <v>229</v>
      </c>
      <c r="C63" t="s">
        <v>257</v>
      </c>
      <c r="D63">
        <v>10</v>
      </c>
      <c r="E63">
        <v>8</v>
      </c>
      <c r="F63">
        <v>297</v>
      </c>
      <c r="G63" s="1">
        <f>E63/D63</f>
        <v>0.8</v>
      </c>
      <c r="H63">
        <v>3</v>
      </c>
      <c r="K63" t="s">
        <v>59</v>
      </c>
      <c r="L63" t="s">
        <v>29</v>
      </c>
      <c r="M63" t="s">
        <v>458</v>
      </c>
      <c r="N63">
        <v>19</v>
      </c>
      <c r="O63">
        <v>15</v>
      </c>
      <c r="P63">
        <v>392</v>
      </c>
      <c r="Q63" s="1">
        <f>O63/N63</f>
        <v>0.78947368421052633</v>
      </c>
      <c r="R63">
        <v>3</v>
      </c>
      <c r="S63">
        <v>1</v>
      </c>
    </row>
    <row r="64" spans="1:19">
      <c r="A64" t="s">
        <v>60</v>
      </c>
      <c r="B64" t="s">
        <v>231</v>
      </c>
      <c r="C64" t="s">
        <v>257</v>
      </c>
      <c r="D64">
        <v>9</v>
      </c>
      <c r="E64">
        <v>256</v>
      </c>
      <c r="F64">
        <v>4</v>
      </c>
      <c r="G64" s="3">
        <f>E64/D64</f>
        <v>28.444444444444443</v>
      </c>
      <c r="K64" t="s">
        <v>60</v>
      </c>
      <c r="L64" t="s">
        <v>223</v>
      </c>
      <c r="M64" t="s">
        <v>260</v>
      </c>
      <c r="N64">
        <v>23</v>
      </c>
      <c r="O64">
        <v>328</v>
      </c>
      <c r="P64">
        <v>4</v>
      </c>
      <c r="Q64" s="3">
        <f>O64/N64</f>
        <v>14.260869565217391</v>
      </c>
    </row>
    <row r="65" spans="1:19">
      <c r="A65" t="s">
        <v>69</v>
      </c>
      <c r="B65" t="s">
        <v>233</v>
      </c>
      <c r="C65" t="s">
        <v>257</v>
      </c>
      <c r="D65">
        <v>4</v>
      </c>
      <c r="E65">
        <v>258</v>
      </c>
      <c r="F65">
        <v>3</v>
      </c>
      <c r="G65" s="3">
        <f>E65/D65</f>
        <v>64.5</v>
      </c>
      <c r="K65" t="s">
        <v>69</v>
      </c>
      <c r="L65" t="s">
        <v>382</v>
      </c>
      <c r="M65" t="s">
        <v>458</v>
      </c>
      <c r="N65">
        <v>9</v>
      </c>
      <c r="O65">
        <v>281</v>
      </c>
      <c r="P65">
        <v>2</v>
      </c>
      <c r="Q65" s="3">
        <f>O65/N65</f>
        <v>31.222222222222221</v>
      </c>
    </row>
    <row r="66" spans="1:19">
      <c r="A66" t="s">
        <v>62</v>
      </c>
      <c r="B66" t="s">
        <v>501</v>
      </c>
      <c r="C66" t="s">
        <v>262</v>
      </c>
      <c r="K66" t="s">
        <v>62</v>
      </c>
      <c r="L66" t="s">
        <v>304</v>
      </c>
      <c r="M66" t="s">
        <v>327</v>
      </c>
    </row>
    <row r="67" spans="1:19">
      <c r="A67" t="s">
        <v>63</v>
      </c>
      <c r="B67" t="s">
        <v>493</v>
      </c>
      <c r="C67" t="s">
        <v>496</v>
      </c>
      <c r="D67">
        <v>2</v>
      </c>
      <c r="E67">
        <v>-7</v>
      </c>
      <c r="K67" t="s">
        <v>63</v>
      </c>
      <c r="L67" t="s">
        <v>508</v>
      </c>
      <c r="M67" t="s">
        <v>263</v>
      </c>
    </row>
    <row r="68" spans="1:19">
      <c r="A68" t="s">
        <v>61</v>
      </c>
      <c r="B68" t="s">
        <v>297</v>
      </c>
      <c r="C68" t="s">
        <v>187</v>
      </c>
      <c r="K68" t="s">
        <v>61</v>
      </c>
      <c r="L68" t="s">
        <v>489</v>
      </c>
      <c r="M68" t="s">
        <v>260</v>
      </c>
      <c r="N68">
        <v>1</v>
      </c>
      <c r="O68">
        <v>5</v>
      </c>
      <c r="P68">
        <v>0</v>
      </c>
    </row>
    <row r="69" spans="1:19">
      <c r="A69" t="s">
        <v>64</v>
      </c>
      <c r="B69" t="s">
        <v>265</v>
      </c>
      <c r="C69" t="s">
        <v>262</v>
      </c>
      <c r="D69">
        <v>1</v>
      </c>
      <c r="E69">
        <v>16</v>
      </c>
      <c r="F69">
        <v>0</v>
      </c>
      <c r="K69" t="s">
        <v>64</v>
      </c>
      <c r="L69" t="s">
        <v>263</v>
      </c>
      <c r="M69" t="s">
        <v>263</v>
      </c>
      <c r="N69">
        <v>2</v>
      </c>
      <c r="O69">
        <v>1</v>
      </c>
      <c r="Q69" t="s">
        <v>506</v>
      </c>
      <c r="R69" t="s">
        <v>507</v>
      </c>
    </row>
    <row r="70" spans="1:19">
      <c r="A70" t="s">
        <v>65</v>
      </c>
      <c r="B70" t="s">
        <v>290</v>
      </c>
      <c r="C70" t="s">
        <v>262</v>
      </c>
      <c r="D70">
        <v>3</v>
      </c>
      <c r="E70">
        <v>111</v>
      </c>
      <c r="F70">
        <v>0</v>
      </c>
      <c r="G70" s="3">
        <f>E70/D70</f>
        <v>37</v>
      </c>
      <c r="K70" t="s">
        <v>65</v>
      </c>
      <c r="L70" t="s">
        <v>232</v>
      </c>
      <c r="M70" t="s">
        <v>260</v>
      </c>
      <c r="N70">
        <v>3</v>
      </c>
      <c r="O70">
        <v>81</v>
      </c>
      <c r="P70">
        <v>0</v>
      </c>
      <c r="Q70" s="3">
        <f>O70/N70</f>
        <v>27</v>
      </c>
    </row>
    <row r="72" spans="1:19">
      <c r="A72" s="2" t="s">
        <v>499</v>
      </c>
      <c r="K72" s="2" t="s">
        <v>499</v>
      </c>
    </row>
    <row r="73" spans="1:19">
      <c r="A73" s="40" t="s">
        <v>57</v>
      </c>
      <c r="B73" s="2" t="s">
        <v>66</v>
      </c>
      <c r="C73" s="2" t="s">
        <v>67</v>
      </c>
      <c r="E73" s="2" t="s">
        <v>80</v>
      </c>
      <c r="K73" s="5" t="s">
        <v>58</v>
      </c>
      <c r="L73" s="2" t="s">
        <v>66</v>
      </c>
      <c r="M73" s="2" t="s">
        <v>67</v>
      </c>
      <c r="O73" s="2" t="s">
        <v>80</v>
      </c>
    </row>
    <row r="74" spans="1:19">
      <c r="A74" t="s">
        <v>59</v>
      </c>
      <c r="B74" t="s">
        <v>215</v>
      </c>
      <c r="C74" t="s">
        <v>274</v>
      </c>
      <c r="D74">
        <v>13</v>
      </c>
      <c r="E74">
        <v>11</v>
      </c>
      <c r="F74">
        <v>196</v>
      </c>
      <c r="G74" s="1">
        <f>E74/D74</f>
        <v>0.84615384615384615</v>
      </c>
      <c r="H74">
        <v>2</v>
      </c>
      <c r="I74">
        <v>1</v>
      </c>
      <c r="K74" t="s">
        <v>59</v>
      </c>
      <c r="L74" t="s">
        <v>538</v>
      </c>
      <c r="M74" t="s">
        <v>375</v>
      </c>
      <c r="N74">
        <v>15</v>
      </c>
      <c r="O74">
        <v>12</v>
      </c>
      <c r="P74">
        <v>324</v>
      </c>
      <c r="Q74" s="1">
        <f>O74/N74</f>
        <v>0.8</v>
      </c>
      <c r="R74">
        <v>4</v>
      </c>
      <c r="S74">
        <v>0</v>
      </c>
    </row>
    <row r="75" spans="1:19">
      <c r="A75" t="s">
        <v>60</v>
      </c>
      <c r="B75" t="s">
        <v>530</v>
      </c>
      <c r="C75" t="s">
        <v>187</v>
      </c>
      <c r="D75">
        <v>13</v>
      </c>
      <c r="E75">
        <v>233</v>
      </c>
      <c r="F75">
        <v>3</v>
      </c>
      <c r="G75" s="3">
        <f>E75/D75</f>
        <v>17.923076923076923</v>
      </c>
      <c r="K75" t="s">
        <v>60</v>
      </c>
      <c r="L75" t="s">
        <v>223</v>
      </c>
      <c r="M75" t="s">
        <v>260</v>
      </c>
      <c r="N75">
        <v>24</v>
      </c>
      <c r="O75">
        <v>237</v>
      </c>
      <c r="P75">
        <v>2</v>
      </c>
      <c r="Q75" s="3">
        <f>O75/N75</f>
        <v>9.875</v>
      </c>
    </row>
    <row r="76" spans="1:19">
      <c r="A76" t="s">
        <v>69</v>
      </c>
      <c r="B76" t="s">
        <v>216</v>
      </c>
      <c r="C76" t="s">
        <v>274</v>
      </c>
      <c r="D76">
        <v>5</v>
      </c>
      <c r="E76">
        <v>97</v>
      </c>
      <c r="F76">
        <v>1</v>
      </c>
      <c r="G76" s="3">
        <f>E76/D76</f>
        <v>19.399999999999999</v>
      </c>
      <c r="K76" t="s">
        <v>69</v>
      </c>
      <c r="L76" t="s">
        <v>109</v>
      </c>
      <c r="M76" t="s">
        <v>375</v>
      </c>
      <c r="N76">
        <v>4</v>
      </c>
      <c r="O76">
        <v>168</v>
      </c>
      <c r="P76">
        <v>2</v>
      </c>
      <c r="Q76" s="3">
        <f>O76/N76</f>
        <v>42</v>
      </c>
    </row>
    <row r="77" spans="1:19">
      <c r="A77" t="s">
        <v>62</v>
      </c>
      <c r="B77" t="s">
        <v>457</v>
      </c>
      <c r="C77" t="s">
        <v>187</v>
      </c>
      <c r="K77" t="s">
        <v>62</v>
      </c>
      <c r="L77" t="s">
        <v>525</v>
      </c>
      <c r="M77" t="s">
        <v>311</v>
      </c>
    </row>
    <row r="78" spans="1:19">
      <c r="A78" t="s">
        <v>63</v>
      </c>
      <c r="B78" t="s">
        <v>326</v>
      </c>
      <c r="C78" t="s">
        <v>187</v>
      </c>
      <c r="K78" t="s">
        <v>63</v>
      </c>
      <c r="L78" t="s">
        <v>25</v>
      </c>
      <c r="M78" t="s">
        <v>375</v>
      </c>
      <c r="N78">
        <v>2</v>
      </c>
      <c r="O78">
        <v>-5</v>
      </c>
    </row>
    <row r="79" spans="1:19">
      <c r="A79" t="s">
        <v>61</v>
      </c>
      <c r="B79" t="s">
        <v>529</v>
      </c>
      <c r="C79" t="s">
        <v>187</v>
      </c>
      <c r="D79">
        <v>2</v>
      </c>
      <c r="E79">
        <v>-8</v>
      </c>
      <c r="K79" t="s">
        <v>61</v>
      </c>
      <c r="L79" t="s">
        <v>526</v>
      </c>
      <c r="M79" t="s">
        <v>311</v>
      </c>
    </row>
    <row r="80" spans="1:19">
      <c r="A80" t="s">
        <v>64</v>
      </c>
      <c r="B80" t="s">
        <v>361</v>
      </c>
      <c r="C80" t="s">
        <v>274</v>
      </c>
      <c r="D80">
        <v>2</v>
      </c>
      <c r="E80">
        <v>96</v>
      </c>
      <c r="F80">
        <v>1</v>
      </c>
      <c r="G80" s="3">
        <f>E80/D80</f>
        <v>48</v>
      </c>
      <c r="K80" t="s">
        <v>64</v>
      </c>
      <c r="L80" t="s">
        <v>521</v>
      </c>
      <c r="M80" t="s">
        <v>458</v>
      </c>
      <c r="N80">
        <v>2</v>
      </c>
      <c r="O80">
        <v>39</v>
      </c>
    </row>
    <row r="81" spans="1:18">
      <c r="A81" t="s">
        <v>65</v>
      </c>
      <c r="B81" t="s">
        <v>172</v>
      </c>
      <c r="C81" t="s">
        <v>187</v>
      </c>
      <c r="D81">
        <v>4</v>
      </c>
      <c r="E81">
        <v>77</v>
      </c>
      <c r="F81">
        <v>0</v>
      </c>
      <c r="G81" s="3">
        <f>E81/D81</f>
        <v>19.25</v>
      </c>
      <c r="K81" t="s">
        <v>65</v>
      </c>
      <c r="L81" t="s">
        <v>475</v>
      </c>
      <c r="M81" t="s">
        <v>386</v>
      </c>
      <c r="N81">
        <v>5</v>
      </c>
      <c r="O81">
        <v>106</v>
      </c>
      <c r="P81">
        <v>0</v>
      </c>
      <c r="Q81" s="3">
        <f>O81/N81</f>
        <v>21.2</v>
      </c>
    </row>
    <row r="83" spans="1:18">
      <c r="A83" s="2" t="s">
        <v>527</v>
      </c>
      <c r="K83" s="2" t="s">
        <v>527</v>
      </c>
    </row>
    <row r="84" spans="1:18">
      <c r="A84" s="40" t="s">
        <v>57</v>
      </c>
      <c r="B84" s="2" t="s">
        <v>66</v>
      </c>
      <c r="C84" s="2" t="s">
        <v>67</v>
      </c>
      <c r="E84" s="2" t="s">
        <v>80</v>
      </c>
      <c r="K84" s="5" t="s">
        <v>58</v>
      </c>
      <c r="L84" s="2" t="s">
        <v>66</v>
      </c>
      <c r="M84" s="2" t="s">
        <v>67</v>
      </c>
      <c r="O84" s="2" t="s">
        <v>80</v>
      </c>
    </row>
    <row r="85" spans="1:18">
      <c r="A85" t="s">
        <v>59</v>
      </c>
      <c r="B85" t="s">
        <v>191</v>
      </c>
      <c r="C85" t="s">
        <v>271</v>
      </c>
      <c r="D85">
        <v>8</v>
      </c>
      <c r="E85">
        <v>7</v>
      </c>
      <c r="F85">
        <v>199</v>
      </c>
      <c r="G85" s="1">
        <f>E85/D85</f>
        <v>0.875</v>
      </c>
      <c r="H85">
        <v>3</v>
      </c>
      <c r="K85" t="s">
        <v>59</v>
      </c>
      <c r="L85" t="s">
        <v>106</v>
      </c>
      <c r="M85" t="s">
        <v>375</v>
      </c>
      <c r="N85">
        <v>18</v>
      </c>
      <c r="O85">
        <v>15</v>
      </c>
      <c r="P85">
        <v>276</v>
      </c>
      <c r="Q85" s="1">
        <f>O85/N85</f>
        <v>0.83333333333333337</v>
      </c>
      <c r="R85">
        <v>5</v>
      </c>
    </row>
    <row r="86" spans="1:18">
      <c r="A86" t="s">
        <v>60</v>
      </c>
      <c r="B86" t="s">
        <v>167</v>
      </c>
      <c r="C86" t="s">
        <v>271</v>
      </c>
      <c r="D86">
        <v>14</v>
      </c>
      <c r="E86">
        <v>151</v>
      </c>
      <c r="F86">
        <v>3</v>
      </c>
      <c r="G86" s="3">
        <f>E86/D86</f>
        <v>10.785714285714286</v>
      </c>
      <c r="K86" t="s">
        <v>60</v>
      </c>
      <c r="L86" t="s">
        <v>223</v>
      </c>
      <c r="M86" t="s">
        <v>260</v>
      </c>
      <c r="N86">
        <v>28</v>
      </c>
      <c r="O86">
        <v>257</v>
      </c>
      <c r="P86">
        <v>4</v>
      </c>
      <c r="Q86" s="3">
        <f>O86/N86</f>
        <v>9.1785714285714288</v>
      </c>
    </row>
    <row r="87" spans="1:18">
      <c r="A87" t="s">
        <v>69</v>
      </c>
      <c r="B87" t="s">
        <v>323</v>
      </c>
      <c r="C87" t="s">
        <v>328</v>
      </c>
      <c r="D87">
        <v>6</v>
      </c>
      <c r="E87">
        <v>69</v>
      </c>
      <c r="F87">
        <v>0</v>
      </c>
      <c r="G87" s="3">
        <f>E87/D87</f>
        <v>11.5</v>
      </c>
      <c r="K87" t="s">
        <v>69</v>
      </c>
      <c r="L87" t="s">
        <v>109</v>
      </c>
      <c r="M87" t="s">
        <v>375</v>
      </c>
      <c r="N87">
        <v>7</v>
      </c>
      <c r="O87">
        <v>176</v>
      </c>
      <c r="P87">
        <v>5</v>
      </c>
      <c r="Q87" s="3">
        <f>O87/N87</f>
        <v>25.142857142857142</v>
      </c>
    </row>
    <row r="88" spans="1:18">
      <c r="A88" t="s">
        <v>62</v>
      </c>
      <c r="B88" t="s">
        <v>550</v>
      </c>
      <c r="C88" t="s">
        <v>447</v>
      </c>
      <c r="K88" t="s">
        <v>62</v>
      </c>
      <c r="L88" t="s">
        <v>552</v>
      </c>
      <c r="M88" t="s">
        <v>260</v>
      </c>
    </row>
    <row r="89" spans="1:18">
      <c r="A89" t="s">
        <v>63</v>
      </c>
      <c r="B89" t="s">
        <v>503</v>
      </c>
      <c r="C89" t="s">
        <v>256</v>
      </c>
      <c r="D89">
        <v>1</v>
      </c>
      <c r="E89">
        <v>-2</v>
      </c>
      <c r="K89" t="s">
        <v>63</v>
      </c>
      <c r="L89" t="s">
        <v>285</v>
      </c>
      <c r="M89" t="s">
        <v>374</v>
      </c>
    </row>
    <row r="90" spans="1:18">
      <c r="A90" t="s">
        <v>61</v>
      </c>
      <c r="B90" t="s">
        <v>471</v>
      </c>
      <c r="C90" t="s">
        <v>271</v>
      </c>
      <c r="D90" t="s">
        <v>546</v>
      </c>
      <c r="E90">
        <v>-19</v>
      </c>
      <c r="K90" t="s">
        <v>61</v>
      </c>
      <c r="L90" t="s">
        <v>157</v>
      </c>
      <c r="M90" t="s">
        <v>386</v>
      </c>
      <c r="N90">
        <v>2</v>
      </c>
      <c r="O90">
        <v>-5</v>
      </c>
    </row>
    <row r="91" spans="1:18">
      <c r="A91" t="s">
        <v>64</v>
      </c>
      <c r="B91" t="s">
        <v>124</v>
      </c>
      <c r="C91" t="s">
        <v>447</v>
      </c>
      <c r="D91">
        <v>1</v>
      </c>
      <c r="E91">
        <v>0</v>
      </c>
      <c r="K91" t="s">
        <v>64</v>
      </c>
      <c r="L91" t="s">
        <v>454</v>
      </c>
      <c r="M91" t="s">
        <v>375</v>
      </c>
      <c r="N91">
        <v>2</v>
      </c>
      <c r="O91">
        <v>21</v>
      </c>
    </row>
    <row r="92" spans="1:18">
      <c r="A92" t="s">
        <v>65</v>
      </c>
      <c r="B92" t="s">
        <v>99</v>
      </c>
      <c r="C92" t="s">
        <v>256</v>
      </c>
      <c r="D92">
        <v>3</v>
      </c>
      <c r="E92">
        <v>121</v>
      </c>
      <c r="F92">
        <v>1</v>
      </c>
      <c r="G92" s="3">
        <f>E92/D92</f>
        <v>40.333333333333336</v>
      </c>
      <c r="K92" t="s">
        <v>65</v>
      </c>
      <c r="L92" t="s">
        <v>128</v>
      </c>
      <c r="M92" t="s">
        <v>258</v>
      </c>
      <c r="N92">
        <v>2</v>
      </c>
      <c r="O92">
        <v>126</v>
      </c>
      <c r="P92">
        <v>1</v>
      </c>
      <c r="Q92" s="3">
        <f>O92/N92</f>
        <v>63</v>
      </c>
    </row>
  </sheetData>
  <pageMargins left="0.7" right="0.7" top="0.75" bottom="0.75" header="0.3" footer="0.3"/>
  <pageSetup paperSize="9" orientation="portrait" horizontalDpi="300" verticalDpi="300" r:id="rId1"/>
  <headerFooter>
    <oddHeader>&amp;R&amp;"Calibri"&amp;12 CONFIDENTIAL &amp; RESTRICTED&amp;1#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NFC East</vt:lpstr>
      <vt:lpstr>NFC Central</vt:lpstr>
      <vt:lpstr>NFC West</vt:lpstr>
      <vt:lpstr>AFC East</vt:lpstr>
      <vt:lpstr>AFC Central</vt:lpstr>
      <vt:lpstr>AFC West</vt:lpstr>
      <vt:lpstr>Players of the Week</vt:lpstr>
    </vt:vector>
  </TitlesOfParts>
  <Company>Amadeus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MORENO</dc:creator>
  <cp:lastModifiedBy>Owner</cp:lastModifiedBy>
  <cp:lastPrinted>2021-08-26T15:50:48Z</cp:lastPrinted>
  <dcterms:created xsi:type="dcterms:W3CDTF">2016-11-04T12:34:05Z</dcterms:created>
  <dcterms:modified xsi:type="dcterms:W3CDTF">2021-08-26T15:51:54Z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0ee1ec43-7ca4-4e1e-851b-e5c9e2615ea1</vt:lpwstr>
  </property>
  <property fmtid="{D5CDD505-2E9C-101B-9397-08002B2CF9AE}" pid="3" name="OriginatingUser">
    <vt:lpwstr>blmoreno</vt:lpwstr>
  </property>
  <property fmtid="{D5CDD505-2E9C-101B-9397-08002B2CF9AE}" pid="4" name="CLASSIFICATION">
    <vt:lpwstr>RESTRICTED</vt:lpwstr>
  </property>
  <property fmtid="{D5CDD505-2E9C-101B-9397-08002B2CF9AE}" pid="5" name="MSIP_Label_d2db9220-a04a-4f06-aab9-80cbe5287fb3_Enabled">
    <vt:lpwstr>True</vt:lpwstr>
  </property>
  <property fmtid="{D5CDD505-2E9C-101B-9397-08002B2CF9AE}" pid="6" name="MSIP_Label_d2db9220-a04a-4f06-aab9-80cbe5287fb3_SiteId">
    <vt:lpwstr>b3f4f7c2-72ce-4192-aba4-d6c7719b5766</vt:lpwstr>
  </property>
  <property fmtid="{D5CDD505-2E9C-101B-9397-08002B2CF9AE}" pid="7" name="MSIP_Label_d2db9220-a04a-4f06-aab9-80cbe5287fb3_Owner">
    <vt:lpwstr>wlmoreno@amadeus.com</vt:lpwstr>
  </property>
  <property fmtid="{D5CDD505-2E9C-101B-9397-08002B2CF9AE}" pid="8" name="MSIP_Label_d2db9220-a04a-4f06-aab9-80cbe5287fb3_SetDate">
    <vt:lpwstr>2018-08-29T17:04:16.3640113Z</vt:lpwstr>
  </property>
  <property fmtid="{D5CDD505-2E9C-101B-9397-08002B2CF9AE}" pid="9" name="MSIP_Label_d2db9220-a04a-4f06-aab9-80cbe5287fb3_Name">
    <vt:lpwstr>Restricted</vt:lpwstr>
  </property>
  <property fmtid="{D5CDD505-2E9C-101B-9397-08002B2CF9AE}" pid="10" name="MSIP_Label_d2db9220-a04a-4f06-aab9-80cbe5287fb3_Application">
    <vt:lpwstr>Microsoft Azure Information Protection</vt:lpwstr>
  </property>
  <property fmtid="{D5CDD505-2E9C-101B-9397-08002B2CF9AE}" pid="11" name="MSIP_Label_d2db9220-a04a-4f06-aab9-80cbe5287fb3_Extended_MSFT_Method">
    <vt:lpwstr>Automatic</vt:lpwstr>
  </property>
  <property fmtid="{D5CDD505-2E9C-101B-9397-08002B2CF9AE}" pid="12" name="Sensitivity">
    <vt:lpwstr>Restricted</vt:lpwstr>
  </property>
</Properties>
</file>