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5600" windowHeight="11160"/>
  </bookViews>
  <sheets>
    <sheet name="Sheet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/>
  <c r="E19" s="1"/>
  <c r="I20" l="1"/>
  <c r="E20" s="1"/>
  <c r="I18"/>
  <c r="E18" s="1"/>
  <c r="I17"/>
  <c r="E17" s="1"/>
  <c r="I14"/>
  <c r="E14" s="1"/>
  <c r="I11"/>
  <c r="I13"/>
  <c r="E13" s="1"/>
  <c r="I12"/>
  <c r="E12" s="1"/>
  <c r="I10"/>
  <c r="E10" s="1"/>
  <c r="I7"/>
  <c r="E7" s="1"/>
  <c r="I6"/>
  <c r="E6" s="1"/>
  <c r="I5"/>
  <c r="E5" s="1"/>
  <c r="I3"/>
  <c r="E3" s="1"/>
</calcChain>
</file>

<file path=xl/sharedStrings.xml><?xml version="1.0" encoding="utf-8"?>
<sst xmlns="http://schemas.openxmlformats.org/spreadsheetml/2006/main" count="74" uniqueCount="44">
  <si>
    <t>Won</t>
  </si>
  <si>
    <t>Lost</t>
  </si>
  <si>
    <t>Tied</t>
  </si>
  <si>
    <t>Pct.</t>
  </si>
  <si>
    <t>PF</t>
  </si>
  <si>
    <t>PA</t>
  </si>
  <si>
    <t>GB</t>
  </si>
  <si>
    <t>Division 1</t>
  </si>
  <si>
    <t>MNFL</t>
  </si>
  <si>
    <t>Denver</t>
  </si>
  <si>
    <t>Washington</t>
  </si>
  <si>
    <t>Kansas City</t>
  </si>
  <si>
    <t>San Francisco</t>
  </si>
  <si>
    <t>Los Angeles</t>
  </si>
  <si>
    <t>Division 2</t>
  </si>
  <si>
    <t>Division 3</t>
  </si>
  <si>
    <t>N.Y. Jets</t>
  </si>
  <si>
    <t>Baltimore</t>
  </si>
  <si>
    <t>Buffalo</t>
  </si>
  <si>
    <t>Cincinnati</t>
  </si>
  <si>
    <t>Oakland</t>
  </si>
  <si>
    <t>N.Y. Giants</t>
  </si>
  <si>
    <t>Chicago</t>
  </si>
  <si>
    <t>Detroit</t>
  </si>
  <si>
    <t>Dallas</t>
  </si>
  <si>
    <t>-</t>
  </si>
  <si>
    <t>Div Record</t>
  </si>
  <si>
    <t>4-4</t>
  </si>
  <si>
    <t>2-6</t>
  </si>
  <si>
    <t>1-7</t>
  </si>
  <si>
    <t>5-2-1</t>
  </si>
  <si>
    <t>6-2</t>
  </si>
  <si>
    <t>4-3-1</t>
  </si>
  <si>
    <t>1-3-2</t>
  </si>
  <si>
    <t>3-2-1</t>
  </si>
  <si>
    <t>2-3-1</t>
  </si>
  <si>
    <t>3-1-2</t>
  </si>
  <si>
    <t>3-5</t>
  </si>
  <si>
    <t>8-0</t>
  </si>
  <si>
    <t>*</t>
  </si>
  <si>
    <t>#</t>
  </si>
  <si>
    <t>Playoff Game 4 at 1</t>
  </si>
  <si>
    <t>Playoff Game 3 at 2</t>
  </si>
  <si>
    <t>Championship Game</t>
  </si>
</sst>
</file>

<file path=xl/styles.xml><?xml version="1.0" encoding="utf-8"?>
<styleSheet xmlns="http://schemas.openxmlformats.org/spreadsheetml/2006/main">
  <numFmts count="1">
    <numFmt numFmtId="164" formatCode=".000"/>
  </numFmts>
  <fonts count="5"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164" fontId="3" fillId="0" borderId="0" xfId="0" applyNumberFormat="1" applyFont="1" applyAlignment="1">
      <alignment horizontal="center"/>
    </xf>
    <xf numFmtId="49" fontId="0" fillId="0" borderId="0" xfId="0" applyNumberFormat="1"/>
    <xf numFmtId="16" fontId="0" fillId="0" borderId="0" xfId="0" applyNumberFormat="1"/>
    <xf numFmtId="0" fontId="3" fillId="0" borderId="0" xfId="0" applyFont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selection activeCell="L11" sqref="L11"/>
    </sheetView>
  </sheetViews>
  <sheetFormatPr defaultRowHeight="15"/>
  <cols>
    <col min="1" max="1" width="19.7109375" customWidth="1"/>
    <col min="8" max="8" width="8.85546875" customWidth="1"/>
    <col min="9" max="9" width="0.140625" customWidth="1"/>
    <col min="10" max="10" width="11" customWidth="1"/>
  </cols>
  <sheetData>
    <row r="1" spans="1:11">
      <c r="A1" s="1" t="s">
        <v>8</v>
      </c>
      <c r="B1" s="2"/>
      <c r="C1" s="2"/>
      <c r="D1" s="2"/>
      <c r="E1" s="2"/>
      <c r="F1" s="2"/>
      <c r="G1" s="2"/>
      <c r="H1" s="2"/>
    </row>
    <row r="2" spans="1:11">
      <c r="A2" s="3" t="s">
        <v>7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J2" s="3" t="s">
        <v>26</v>
      </c>
    </row>
    <row r="3" spans="1:11">
      <c r="A3" s="2" t="s">
        <v>9</v>
      </c>
      <c r="B3" s="2">
        <v>11</v>
      </c>
      <c r="C3" s="2">
        <v>3</v>
      </c>
      <c r="D3" s="2">
        <v>0</v>
      </c>
      <c r="E3" s="4">
        <f>(B3+I3)/(B3+C3+D3)</f>
        <v>0.7857142857142857</v>
      </c>
      <c r="F3" s="2">
        <v>353</v>
      </c>
      <c r="G3" s="2">
        <v>233</v>
      </c>
      <c r="H3" s="2" t="s">
        <v>25</v>
      </c>
      <c r="I3">
        <f>D3*0.5</f>
        <v>0</v>
      </c>
      <c r="J3" s="5" t="s">
        <v>38</v>
      </c>
      <c r="K3" t="s">
        <v>39</v>
      </c>
    </row>
    <row r="4" spans="1:11">
      <c r="A4" s="2" t="s">
        <v>10</v>
      </c>
      <c r="B4" s="2">
        <v>9</v>
      </c>
      <c r="C4" s="2">
        <v>5</v>
      </c>
      <c r="D4" s="2">
        <v>0</v>
      </c>
      <c r="E4" s="4">
        <v>0.64300000000000002</v>
      </c>
      <c r="F4" s="2">
        <v>390</v>
      </c>
      <c r="G4" s="2">
        <v>233</v>
      </c>
      <c r="H4" s="2">
        <v>2</v>
      </c>
      <c r="I4" s="6">
        <v>43559</v>
      </c>
      <c r="J4" s="5" t="s">
        <v>27</v>
      </c>
    </row>
    <row r="5" spans="1:11">
      <c r="A5" s="2" t="s">
        <v>11</v>
      </c>
      <c r="B5" s="2">
        <v>8</v>
      </c>
      <c r="C5" s="2">
        <v>6</v>
      </c>
      <c r="D5" s="2">
        <v>0</v>
      </c>
      <c r="E5" s="4">
        <f>(B5+I5)/(B5+C5+D5)</f>
        <v>0.5714285714285714</v>
      </c>
      <c r="F5" s="2">
        <v>334</v>
      </c>
      <c r="G5" s="2">
        <v>294</v>
      </c>
      <c r="H5" s="2">
        <v>3</v>
      </c>
      <c r="I5">
        <f>D5*0.5</f>
        <v>0</v>
      </c>
      <c r="J5" s="5" t="s">
        <v>27</v>
      </c>
    </row>
    <row r="6" spans="1:11">
      <c r="A6" s="2" t="s">
        <v>12</v>
      </c>
      <c r="B6" s="2">
        <v>4</v>
      </c>
      <c r="C6" s="2">
        <v>10</v>
      </c>
      <c r="D6" s="2">
        <v>0</v>
      </c>
      <c r="E6" s="4">
        <f>(B6+I6)/(B6+C6+D6)</f>
        <v>0.2857142857142857</v>
      </c>
      <c r="F6" s="2">
        <v>214</v>
      </c>
      <c r="G6" s="2">
        <v>324</v>
      </c>
      <c r="H6" s="2">
        <v>7</v>
      </c>
      <c r="I6">
        <f>D6*0.5</f>
        <v>0</v>
      </c>
      <c r="J6" s="5" t="s">
        <v>28</v>
      </c>
    </row>
    <row r="7" spans="1:11">
      <c r="A7" s="2" t="s">
        <v>13</v>
      </c>
      <c r="B7" s="2">
        <v>2</v>
      </c>
      <c r="C7" s="2">
        <v>11</v>
      </c>
      <c r="D7" s="2">
        <v>1</v>
      </c>
      <c r="E7" s="4">
        <f>(B7+I7)/(B7+C7+D7)</f>
        <v>0.17857142857142858</v>
      </c>
      <c r="F7" s="2">
        <v>181</v>
      </c>
      <c r="G7" s="2">
        <v>328</v>
      </c>
      <c r="H7" s="2">
        <v>8.5</v>
      </c>
      <c r="I7">
        <f>D7*0.5</f>
        <v>0.5</v>
      </c>
      <c r="J7" s="5" t="s">
        <v>29</v>
      </c>
    </row>
    <row r="8" spans="1:11">
      <c r="A8" s="2"/>
      <c r="B8" s="2"/>
      <c r="C8" s="2"/>
      <c r="D8" s="2"/>
      <c r="E8" s="2"/>
      <c r="F8" s="2"/>
      <c r="G8" s="2"/>
      <c r="H8" s="2"/>
    </row>
    <row r="9" spans="1:11">
      <c r="A9" s="3" t="s">
        <v>14</v>
      </c>
      <c r="B9" s="3" t="s">
        <v>0</v>
      </c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J9" s="3" t="s">
        <v>26</v>
      </c>
    </row>
    <row r="10" spans="1:11">
      <c r="A10" s="2" t="s">
        <v>16</v>
      </c>
      <c r="B10" s="2">
        <v>10</v>
      </c>
      <c r="C10" s="2">
        <v>3</v>
      </c>
      <c r="D10" s="2">
        <v>1</v>
      </c>
      <c r="E10" s="4">
        <f>(B10+I10)/(B10+C10+D10)</f>
        <v>0.75</v>
      </c>
      <c r="F10" s="2">
        <v>339</v>
      </c>
      <c r="G10" s="2">
        <v>234</v>
      </c>
      <c r="H10" s="2" t="s">
        <v>25</v>
      </c>
      <c r="I10">
        <f>D10*0.5</f>
        <v>0.5</v>
      </c>
      <c r="J10" s="5" t="s">
        <v>30</v>
      </c>
      <c r="K10" t="s">
        <v>39</v>
      </c>
    </row>
    <row r="11" spans="1:11">
      <c r="A11" s="2" t="s">
        <v>19</v>
      </c>
      <c r="B11" s="2">
        <v>9</v>
      </c>
      <c r="C11" s="2">
        <v>4</v>
      </c>
      <c r="D11" s="2">
        <v>1</v>
      </c>
      <c r="E11" s="4">
        <v>0.67900000000000005</v>
      </c>
      <c r="F11" s="2">
        <v>328</v>
      </c>
      <c r="G11" s="2">
        <v>252</v>
      </c>
      <c r="H11" s="2">
        <v>1</v>
      </c>
      <c r="I11">
        <f>D11*0.5</f>
        <v>0.5</v>
      </c>
      <c r="J11" s="5" t="s">
        <v>31</v>
      </c>
      <c r="K11" t="s">
        <v>40</v>
      </c>
    </row>
    <row r="12" spans="1:11">
      <c r="A12" s="2" t="s">
        <v>17</v>
      </c>
      <c r="B12" s="2">
        <v>9</v>
      </c>
      <c r="C12" s="2">
        <v>4</v>
      </c>
      <c r="D12" s="2">
        <v>1</v>
      </c>
      <c r="E12" s="4">
        <f>(B12+I12)/(B12+C12+D12)</f>
        <v>0.6785714285714286</v>
      </c>
      <c r="F12" s="2">
        <v>363</v>
      </c>
      <c r="G12" s="2">
        <v>276</v>
      </c>
      <c r="H12" s="2">
        <v>1</v>
      </c>
      <c r="I12">
        <f>D12*0.5</f>
        <v>0.5</v>
      </c>
      <c r="J12" s="5" t="s">
        <v>32</v>
      </c>
    </row>
    <row r="13" spans="1:11">
      <c r="A13" s="2" t="s">
        <v>18</v>
      </c>
      <c r="B13" s="2">
        <v>9</v>
      </c>
      <c r="C13" s="2">
        <v>5</v>
      </c>
      <c r="D13" s="2">
        <v>0</v>
      </c>
      <c r="E13" s="4">
        <f>(B13+I13)/(B13+C13+D13)</f>
        <v>0.6428571428571429</v>
      </c>
      <c r="F13" s="2">
        <v>389</v>
      </c>
      <c r="G13" s="2">
        <v>309</v>
      </c>
      <c r="H13" s="2">
        <v>1.5</v>
      </c>
      <c r="I13">
        <f>D13*0.5</f>
        <v>0</v>
      </c>
      <c r="J13" s="5" t="s">
        <v>37</v>
      </c>
    </row>
    <row r="14" spans="1:11">
      <c r="A14" s="2" t="s">
        <v>20</v>
      </c>
      <c r="B14" s="2">
        <v>3</v>
      </c>
      <c r="C14" s="2">
        <v>11</v>
      </c>
      <c r="D14" s="2">
        <v>0</v>
      </c>
      <c r="E14" s="4">
        <f>(B14+I14)/(B14+C14+D14)</f>
        <v>0.21428571428571427</v>
      </c>
      <c r="F14" s="2">
        <v>258</v>
      </c>
      <c r="G14" s="2">
        <v>398</v>
      </c>
      <c r="H14" s="2">
        <v>7.5</v>
      </c>
      <c r="I14">
        <f>D14*0.5</f>
        <v>0</v>
      </c>
      <c r="J14" s="5" t="s">
        <v>29</v>
      </c>
    </row>
    <row r="15" spans="1:11">
      <c r="A15" s="2"/>
      <c r="B15" s="2"/>
      <c r="C15" s="2"/>
      <c r="D15" s="2"/>
      <c r="E15" s="2"/>
      <c r="F15" s="2"/>
      <c r="G15" s="2"/>
      <c r="H15" s="2"/>
    </row>
    <row r="16" spans="1:11">
      <c r="A16" s="3" t="s">
        <v>15</v>
      </c>
      <c r="B16" s="3" t="s">
        <v>0</v>
      </c>
      <c r="C16" s="3" t="s">
        <v>1</v>
      </c>
      <c r="D16" s="3" t="s">
        <v>2</v>
      </c>
      <c r="E16" s="3" t="s">
        <v>3</v>
      </c>
      <c r="F16" s="3" t="s">
        <v>4</v>
      </c>
      <c r="G16" s="3" t="s">
        <v>5</v>
      </c>
      <c r="H16" s="3" t="s">
        <v>6</v>
      </c>
      <c r="J16" s="3" t="s">
        <v>26</v>
      </c>
    </row>
    <row r="17" spans="1:11">
      <c r="A17" s="2" t="s">
        <v>21</v>
      </c>
      <c r="B17" s="2">
        <v>5</v>
      </c>
      <c r="C17" s="2">
        <v>6</v>
      </c>
      <c r="D17" s="2">
        <v>3</v>
      </c>
      <c r="E17" s="4">
        <f>(B17+I17)/(B17+C17+D17)</f>
        <v>0.4642857142857143</v>
      </c>
      <c r="F17" s="2">
        <v>286</v>
      </c>
      <c r="G17" s="2">
        <v>354</v>
      </c>
      <c r="H17" s="2" t="s">
        <v>25</v>
      </c>
      <c r="I17">
        <f>D17*0.5</f>
        <v>1.5</v>
      </c>
      <c r="J17" s="5" t="s">
        <v>36</v>
      </c>
      <c r="K17" t="s">
        <v>39</v>
      </c>
    </row>
    <row r="18" spans="1:11">
      <c r="A18" s="2" t="s">
        <v>23</v>
      </c>
      <c r="B18" s="2">
        <v>6</v>
      </c>
      <c r="C18" s="2">
        <v>7</v>
      </c>
      <c r="D18" s="2">
        <v>1</v>
      </c>
      <c r="E18" s="4">
        <f>(B18+I18)/(B18+C18+D18)</f>
        <v>0.4642857142857143</v>
      </c>
      <c r="F18" s="2">
        <v>287</v>
      </c>
      <c r="G18" s="2">
        <v>315</v>
      </c>
      <c r="H18" s="2" t="s">
        <v>25</v>
      </c>
      <c r="I18">
        <f>D18*0.5</f>
        <v>0.5</v>
      </c>
      <c r="J18" s="5" t="s">
        <v>34</v>
      </c>
    </row>
    <row r="19" spans="1:11">
      <c r="A19" s="2" t="s">
        <v>22</v>
      </c>
      <c r="B19" s="2">
        <v>6</v>
      </c>
      <c r="C19" s="2">
        <v>7</v>
      </c>
      <c r="D19" s="2">
        <v>1</v>
      </c>
      <c r="E19" s="4">
        <f>(B19+I19)/(B19+C19+D19)</f>
        <v>0.4642857142857143</v>
      </c>
      <c r="F19" s="2">
        <v>315</v>
      </c>
      <c r="G19" s="2">
        <v>331</v>
      </c>
      <c r="H19" s="2" t="s">
        <v>25</v>
      </c>
      <c r="I19">
        <f>D19*0.5</f>
        <v>0.5</v>
      </c>
      <c r="J19" s="5" t="s">
        <v>35</v>
      </c>
    </row>
    <row r="20" spans="1:11">
      <c r="A20" s="2" t="s">
        <v>24</v>
      </c>
      <c r="B20" s="2">
        <v>3</v>
      </c>
      <c r="C20" s="2">
        <v>8</v>
      </c>
      <c r="D20" s="2">
        <v>3</v>
      </c>
      <c r="E20" s="4">
        <f>(B20+I20)/(B20+C20+D20)</f>
        <v>0.32142857142857145</v>
      </c>
      <c r="F20" s="2">
        <v>294</v>
      </c>
      <c r="G20" s="2">
        <v>392</v>
      </c>
      <c r="H20" s="2">
        <v>2</v>
      </c>
      <c r="I20">
        <f>D20*0.5</f>
        <v>1.5</v>
      </c>
      <c r="J20" s="5" t="s">
        <v>33</v>
      </c>
    </row>
    <row r="21" spans="1:11">
      <c r="A21" s="2"/>
      <c r="B21" s="2"/>
      <c r="C21" s="2"/>
      <c r="D21" s="2"/>
      <c r="E21" s="4"/>
      <c r="F21" s="2"/>
      <c r="G21" s="2"/>
      <c r="H21" s="2"/>
      <c r="J21" s="5"/>
    </row>
    <row r="22" spans="1:11">
      <c r="A22" s="7" t="s">
        <v>41</v>
      </c>
      <c r="B22" s="8"/>
    </row>
    <row r="23" spans="1:11">
      <c r="A23" s="7" t="s">
        <v>19</v>
      </c>
      <c r="B23" s="7">
        <v>49</v>
      </c>
    </row>
    <row r="24" spans="1:11">
      <c r="A24" s="7" t="s">
        <v>9</v>
      </c>
      <c r="B24" s="7">
        <v>28</v>
      </c>
    </row>
    <row r="25" spans="1:11">
      <c r="A25" s="7" t="s">
        <v>42</v>
      </c>
      <c r="B25" s="7"/>
    </row>
    <row r="26" spans="1:11">
      <c r="A26" s="7" t="s">
        <v>21</v>
      </c>
      <c r="B26" s="7">
        <v>17</v>
      </c>
    </row>
    <row r="27" spans="1:11">
      <c r="A27" s="7" t="s">
        <v>16</v>
      </c>
      <c r="B27" s="7">
        <v>35</v>
      </c>
    </row>
    <row r="28" spans="1:11">
      <c r="A28" s="7" t="s">
        <v>43</v>
      </c>
      <c r="B28" s="8"/>
    </row>
    <row r="29" spans="1:11">
      <c r="A29" s="7" t="s">
        <v>19</v>
      </c>
      <c r="B29" s="7">
        <v>34</v>
      </c>
    </row>
    <row r="30" spans="1:11">
      <c r="A30" s="7" t="s">
        <v>16</v>
      </c>
      <c r="B30" s="7">
        <v>35</v>
      </c>
    </row>
  </sheetData>
  <sortState ref="A9:J14">
    <sortCondition descending="1" ref="B9:B14"/>
    <sortCondition ref="C9:C14"/>
    <sortCondition ref="A9:A14"/>
  </sortState>
  <pageMargins left="0.7" right="0.7" top="0.75" bottom="0.75" header="0.3" footer="0.3"/>
  <pageSetup orientation="portrait" horizontalDpi="0" verticalDpi="0" r:id="rId1"/>
  <headerFooter>
    <oddHeader>&amp;R&amp;"Calibri"&amp;12 CONFIDENTIAL &amp; RESTRICTED&amp;1#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Amadeus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MORENO</dc:creator>
  <cp:lastModifiedBy>Owner</cp:lastModifiedBy>
  <dcterms:created xsi:type="dcterms:W3CDTF">2018-12-19T19:40:10Z</dcterms:created>
  <dcterms:modified xsi:type="dcterms:W3CDTF">2021-08-26T16:08:44Z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2db9220-a04a-4f06-aab9-80cbe5287fb3_Enabled">
    <vt:lpwstr>True</vt:lpwstr>
  </property>
  <property fmtid="{D5CDD505-2E9C-101B-9397-08002B2CF9AE}" pid="3" name="MSIP_Label_d2db9220-a04a-4f06-aab9-80cbe5287fb3_SiteId">
    <vt:lpwstr>b3f4f7c2-72ce-4192-aba4-d6c7719b5766</vt:lpwstr>
  </property>
  <property fmtid="{D5CDD505-2E9C-101B-9397-08002B2CF9AE}" pid="4" name="MSIP_Label_d2db9220-a04a-4f06-aab9-80cbe5287fb3_Owner">
    <vt:lpwstr>wlmoreno@amadeus.com</vt:lpwstr>
  </property>
  <property fmtid="{D5CDD505-2E9C-101B-9397-08002B2CF9AE}" pid="5" name="MSIP_Label_d2db9220-a04a-4f06-aab9-80cbe5287fb3_SetDate">
    <vt:lpwstr>2018-12-19T20:09:00.7205277Z</vt:lpwstr>
  </property>
  <property fmtid="{D5CDD505-2E9C-101B-9397-08002B2CF9AE}" pid="6" name="MSIP_Label_d2db9220-a04a-4f06-aab9-80cbe5287fb3_Name">
    <vt:lpwstr>Restricted</vt:lpwstr>
  </property>
  <property fmtid="{D5CDD505-2E9C-101B-9397-08002B2CF9AE}" pid="7" name="MSIP_Label_d2db9220-a04a-4f06-aab9-80cbe5287fb3_Application">
    <vt:lpwstr>Microsoft Azure Information Protection</vt:lpwstr>
  </property>
  <property fmtid="{D5CDD505-2E9C-101B-9397-08002B2CF9AE}" pid="8" name="MSIP_Label_d2db9220-a04a-4f06-aab9-80cbe5287fb3_Extended_MSFT_Method">
    <vt:lpwstr>Automatic</vt:lpwstr>
  </property>
  <property fmtid="{D5CDD505-2E9C-101B-9397-08002B2CF9AE}" pid="9" name="Sensitivity">
    <vt:lpwstr>Restricted</vt:lpwstr>
  </property>
</Properties>
</file>